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jan\Desktop\aztec strona\"/>
    </mc:Choice>
  </mc:AlternateContent>
  <bookViews>
    <workbookView xWindow="0" yWindow="0" windowWidth="28800" windowHeight="12210" firstSheet="1" activeTab="5" xr2:uid="{00000000-000D-0000-FFFF-FFFF00000000}"/>
  </bookViews>
  <sheets>
    <sheet name="2016" sheetId="1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calcPr calcId="171027"/>
  <fileRecoveryPr autoRecover="0"/>
</workbook>
</file>

<file path=xl/calcChain.xml><?xml version="1.0" encoding="utf-8"?>
<calcChain xmlns="http://schemas.openxmlformats.org/spreadsheetml/2006/main">
  <c r="D91" i="2" l="1"/>
  <c r="D63" i="3"/>
  <c r="C91" i="2" l="1"/>
  <c r="C63" i="3"/>
</calcChain>
</file>

<file path=xl/sharedStrings.xml><?xml version="1.0" encoding="utf-8"?>
<sst xmlns="http://schemas.openxmlformats.org/spreadsheetml/2006/main" count="364" uniqueCount="270">
  <si>
    <t>Aztec International S.A.</t>
  </si>
  <si>
    <t>ul. Bułgarska 63/65</t>
  </si>
  <si>
    <t>60-320 Poznań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</si>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</sst>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0" fontId="17" fillId="0" borderId="0"/>
  </cellStyleXfs>
  <cellXfs count="102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43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43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Fill="1" applyBorder="1" applyAlignment="1" applyProtection="1">
      <alignment vertical="center"/>
      <protection hidden="1"/>
    </xf>
    <xf numFmtId="43" fontId="10" fillId="0" borderId="1" xfId="14" applyFont="1" applyFill="1" applyBorder="1" applyAlignment="1" applyProtection="1">
      <alignment vertical="center"/>
      <protection locked="0" hidden="1"/>
    </xf>
    <xf numFmtId="43" fontId="11" fillId="0" borderId="1" xfId="14" applyFont="1" applyBorder="1"/>
    <xf numFmtId="43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43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43" fontId="9" fillId="7" borderId="1" xfId="14" applyFont="1" applyFill="1" applyBorder="1" applyAlignment="1" applyProtection="1">
      <alignment vertical="center"/>
      <protection locked="0" hidden="1"/>
    </xf>
    <xf numFmtId="43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43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43" fontId="10" fillId="3" borderId="1" xfId="14" applyFont="1" applyFill="1" applyBorder="1" applyAlignment="1" applyProtection="1">
      <alignment vertical="center"/>
      <protection hidden="1"/>
    </xf>
    <xf numFmtId="43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43" fontId="9" fillId="10" borderId="1" xfId="14" applyFont="1" applyFill="1" applyBorder="1" applyAlignment="1" applyProtection="1">
      <alignment vertical="center"/>
      <protection hidden="1"/>
    </xf>
    <xf numFmtId="43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43" fontId="9" fillId="3" borderId="1" xfId="14" applyFont="1" applyFill="1" applyBorder="1" applyAlignment="1" applyProtection="1">
      <alignment vertical="center"/>
      <protection locked="0" hidden="1"/>
    </xf>
    <xf numFmtId="43" fontId="12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43" fontId="10" fillId="7" borderId="1" xfId="14" applyFont="1" applyFill="1" applyBorder="1" applyAlignment="1" applyProtection="1">
      <alignment vertical="center"/>
      <protection locked="0" hidden="1"/>
    </xf>
    <xf numFmtId="43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43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NumberFormat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43" fontId="12" fillId="2" borderId="1" xfId="14" applyFont="1" applyFill="1" applyBorder="1"/>
    <xf numFmtId="43" fontId="13" fillId="0" borderId="1" xfId="14" applyFont="1" applyBorder="1"/>
    <xf numFmtId="43" fontId="13" fillId="0" borderId="1" xfId="14" applyFont="1" applyBorder="1" applyAlignment="1">
      <alignment vertical="center" wrapText="1"/>
    </xf>
    <xf numFmtId="43" fontId="14" fillId="0" borderId="1" xfId="14" applyFont="1" applyBorder="1"/>
    <xf numFmtId="0" fontId="10" fillId="0" borderId="1" xfId="0" quotePrefix="1" applyFont="1" applyFill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43" fontId="13" fillId="0" borderId="0" xfId="14" applyFont="1"/>
    <xf numFmtId="0" fontId="13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43" fontId="10" fillId="2" borderId="1" xfId="14" applyFont="1" applyFill="1" applyBorder="1" applyAlignment="1" applyProtection="1">
      <protection hidden="1"/>
    </xf>
    <xf numFmtId="43" fontId="10" fillId="3" borderId="1" xfId="14" applyFont="1" applyFill="1" applyBorder="1" applyAlignment="1" applyProtection="1">
      <protection locked="0" hidden="1"/>
    </xf>
    <xf numFmtId="43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43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43" fontId="10" fillId="3" borderId="1" xfId="14" applyFont="1" applyFill="1" applyBorder="1" applyAlignment="1" applyProtection="1">
      <protection hidden="1"/>
    </xf>
    <xf numFmtId="43" fontId="10" fillId="0" borderId="1" xfId="14" applyFont="1" applyFill="1" applyBorder="1" applyAlignment="1" applyProtection="1">
      <protection hidden="1"/>
    </xf>
    <xf numFmtId="0" fontId="10" fillId="0" borderId="1" xfId="16" applyFont="1" applyFill="1" applyBorder="1" applyAlignment="1" applyProtection="1">
      <alignment horizontal="justify" vertical="top" wrapText="1"/>
      <protection hidden="1"/>
    </xf>
    <xf numFmtId="3" fontId="16" fillId="0" borderId="1" xfId="0" applyNumberFormat="1" applyFont="1" applyFill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43" fontId="13" fillId="0" borderId="0" xfId="14" applyFont="1" applyAlignment="1"/>
    <xf numFmtId="43" fontId="13" fillId="0" borderId="0" xfId="14" applyFont="1" applyAlignment="1">
      <alignment horizontal="center"/>
    </xf>
    <xf numFmtId="0" fontId="10" fillId="0" borderId="2" xfId="0" applyFont="1" applyFill="1" applyBorder="1"/>
    <xf numFmtId="0" fontId="9" fillId="2" borderId="1" xfId="0" applyFont="1" applyFill="1" applyBorder="1" applyAlignment="1" applyProtection="1">
      <protection hidden="1"/>
    </xf>
    <xf numFmtId="43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43" fontId="10" fillId="3" borderId="1" xfId="14" applyFont="1" applyFill="1" applyBorder="1" applyProtection="1">
      <protection locked="0" hidden="1"/>
    </xf>
    <xf numFmtId="43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43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Alignment="1" applyProtection="1">
      <protection hidden="1"/>
    </xf>
    <xf numFmtId="43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43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43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43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43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43" fontId="18" fillId="3" borderId="1" xfId="14" applyFont="1" applyFill="1" applyBorder="1" applyProtection="1">
      <protection locked="0" hidden="1"/>
    </xf>
    <xf numFmtId="43" fontId="10" fillId="0" borderId="1" xfId="14" applyFont="1" applyFill="1" applyBorder="1"/>
    <xf numFmtId="43" fontId="3" fillId="0" borderId="0" xfId="0" applyNumberFormat="1" applyFont="1"/>
  </cellXfs>
  <cellStyles count="18">
    <cellStyle name="Dziesiętny" xfId="14" builtinId="3"/>
    <cellStyle name="Dziesiętny 2" xfId="3" xr:uid="{00000000-0005-0000-0000-000001000000}"/>
    <cellStyle name="Dziesiętny 3" xfId="10" xr:uid="{00000000-0005-0000-0000-000002000000}"/>
    <cellStyle name="Dziesiętny 4" xfId="2" xr:uid="{00000000-0005-0000-0000-000003000000}"/>
    <cellStyle name="Hiperłącze" xfId="11" builtinId="8"/>
    <cellStyle name="Hiperłącze 2" xfId="12" xr:uid="{00000000-0005-0000-0000-000005000000}"/>
    <cellStyle name="Normalny" xfId="0" builtinId="0"/>
    <cellStyle name="Normalny 2" xfId="4" xr:uid="{00000000-0005-0000-0000-000007000000}"/>
    <cellStyle name="Normalny 3" xfId="5" xr:uid="{00000000-0005-0000-0000-000008000000}"/>
    <cellStyle name="Normalny 4" xfId="6" xr:uid="{00000000-0005-0000-0000-000009000000}"/>
    <cellStyle name="Normalny 4 2" xfId="15" xr:uid="{00000000-0005-0000-0000-00000A000000}"/>
    <cellStyle name="Normalny 5" xfId="9" xr:uid="{00000000-0005-0000-0000-00000B000000}"/>
    <cellStyle name="Normalny 6" xfId="1" xr:uid="{00000000-0005-0000-0000-00000C000000}"/>
    <cellStyle name="Normalny 7" xfId="13" xr:uid="{00000000-0005-0000-0000-00000D000000}"/>
    <cellStyle name="Normalny_Bilans przekształcenia - FORMAT" xfId="16" xr:uid="{00000000-0005-0000-0000-00000E000000}"/>
    <cellStyle name="Normalny_Pakiet informacyjny 2004" xfId="17" xr:uid="{00000000-0005-0000-0000-00000F000000}"/>
    <cellStyle name="Procentowy 2" xfId="7" xr:uid="{00000000-0005-0000-0000-000010000000}"/>
    <cellStyle name="Walutowy 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18" name="Obraz 17" descr="LogoA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200026</xdr:colOff>
      <xdr:row>6</xdr:row>
      <xdr:rowOff>180975</xdr:rowOff>
    </xdr:from>
    <xdr:to>
      <xdr:col>9</xdr:col>
      <xdr:colOff>171450</xdr:colOff>
      <xdr:row>14</xdr:row>
      <xdr:rowOff>152400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0026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 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+mn-lt"/>
              <a:ea typeface="Calibri"/>
            </a:rPr>
            <a:t>od 1 stycznia do 31 grudnia 2016 roku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0</xdr:col>
      <xdr:colOff>95250</xdr:colOff>
      <xdr:row>19</xdr:row>
      <xdr:rowOff>104775</xdr:rowOff>
    </xdr:from>
    <xdr:to>
      <xdr:col>9</xdr:col>
      <xdr:colOff>371475</xdr:colOff>
      <xdr:row>31</xdr:row>
      <xdr:rowOff>57150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9" t="23453" r="122" b="32898"/>
        <a:stretch>
          <a:fillRect/>
        </a:stretch>
      </xdr:blipFill>
      <xdr:spPr bwMode="auto">
        <a:xfrm>
          <a:off x="95250" y="4095750"/>
          <a:ext cx="5762625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34</xdr:row>
      <xdr:rowOff>95250</xdr:rowOff>
    </xdr:from>
    <xdr:to>
      <xdr:col>7</xdr:col>
      <xdr:colOff>581025</xdr:colOff>
      <xdr:row>39</xdr:row>
      <xdr:rowOff>68580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90575" y="6800850"/>
          <a:ext cx="4133850" cy="9258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+mn-lt"/>
              <a:ea typeface="Calibri"/>
            </a:rPr>
            <a:t>Poznań, dn. 31 marca 2017 r.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E5:K18"/>
  <sheetViews>
    <sheetView showGridLines="0" workbookViewId="0">
      <selection activeCell="K33" sqref="K33"/>
    </sheetView>
  </sheetViews>
  <sheetFormatPr defaultRowHeight="15"/>
  <sheetData>
    <row r="5" spans="5:11">
      <c r="K5" s="1" t="s">
        <v>129</v>
      </c>
    </row>
    <row r="6" spans="5:11">
      <c r="K6" s="1" t="s">
        <v>127</v>
      </c>
    </row>
    <row r="7" spans="5:11">
      <c r="K7" s="1" t="s">
        <v>3</v>
      </c>
    </row>
    <row r="8" spans="5:11">
      <c r="K8" s="1" t="s">
        <v>5</v>
      </c>
    </row>
    <row r="9" spans="5:11">
      <c r="K9" s="1" t="s">
        <v>4</v>
      </c>
    </row>
    <row r="16" spans="5:11">
      <c r="E16" t="s">
        <v>0</v>
      </c>
    </row>
    <row r="17" spans="5:5">
      <c r="E17" t="s">
        <v>1</v>
      </c>
    </row>
    <row r="18" spans="5:5">
      <c r="E18" t="s">
        <v>2</v>
      </c>
    </row>
  </sheetData>
  <hyperlinks>
    <hyperlink ref="K5" location="'Bilans Aktywa'!A1" display="Bilanas - Aktywa" xr:uid="{00000000-0004-0000-0000-000000000000}"/>
    <hyperlink ref="K6" location="'Bilans Pasywa'!A1" display="Bilans - Pasywa" xr:uid="{00000000-0004-0000-0000-000001000000}"/>
    <hyperlink ref="K7" location="RZiS!A1" display="Rachunek Zysków i Strat" xr:uid="{00000000-0004-0000-0000-000002000000}"/>
    <hyperlink ref="K9" location="RPP!A1" display="Rachunek Przepływów Pieniężnych" xr:uid="{00000000-0004-0000-0000-000003000000}"/>
    <hyperlink ref="K8" location="ZZKW!A1" display="Zestawienie Zmian w Kapitale Własnym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3:J91"/>
  <sheetViews>
    <sheetView showGridLines="0" topLeftCell="A48" workbookViewId="0">
      <selection activeCell="C91" sqref="C91"/>
    </sheetView>
  </sheetViews>
  <sheetFormatPr defaultRowHeight="15"/>
  <cols>
    <col min="1" max="1" width="3" style="3" customWidth="1"/>
    <col min="2" max="2" width="75.28515625" customWidth="1"/>
    <col min="3" max="4" width="16" style="27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8" t="s">
        <v>7</v>
      </c>
      <c r="C4" s="9">
        <v>5715990.7000000002</v>
      </c>
      <c r="D4" s="9">
        <v>6274200.2300000004</v>
      </c>
    </row>
    <row r="5" spans="2:10" ht="12.75">
      <c r="B5" s="10" t="s">
        <v>8</v>
      </c>
      <c r="C5" s="9">
        <v>164349.25</v>
      </c>
      <c r="D5" s="9">
        <v>329180.02</v>
      </c>
    </row>
    <row r="6" spans="2:10" ht="12.75">
      <c r="B6" s="11" t="s">
        <v>9</v>
      </c>
      <c r="C6" s="12">
        <v>0</v>
      </c>
      <c r="D6" s="12">
        <v>0</v>
      </c>
    </row>
    <row r="7" spans="2:10" ht="12.75">
      <c r="B7" s="11" t="s">
        <v>10</v>
      </c>
      <c r="C7" s="12">
        <v>0</v>
      </c>
      <c r="D7" s="12">
        <v>0</v>
      </c>
    </row>
    <row r="8" spans="2:10" ht="12.75">
      <c r="B8" s="11" t="s">
        <v>11</v>
      </c>
      <c r="C8" s="13">
        <v>164349.25</v>
      </c>
      <c r="D8" s="13">
        <v>329180.02</v>
      </c>
    </row>
    <row r="9" spans="2:10" ht="12.75">
      <c r="B9" s="11" t="s">
        <v>12</v>
      </c>
      <c r="C9" s="14">
        <v>0</v>
      </c>
      <c r="D9" s="14">
        <v>0</v>
      </c>
    </row>
    <row r="10" spans="2:10" ht="12.75" customHeight="1">
      <c r="B10" s="10" t="s">
        <v>13</v>
      </c>
      <c r="C10" s="9">
        <v>3328909.35</v>
      </c>
      <c r="D10" s="9">
        <v>3989114.13</v>
      </c>
      <c r="F10" s="1" t="s">
        <v>130</v>
      </c>
      <c r="G10"/>
      <c r="H10"/>
      <c r="I10"/>
      <c r="J10"/>
    </row>
    <row r="11" spans="2:10" ht="12.75" customHeight="1">
      <c r="B11" s="15" t="s">
        <v>14</v>
      </c>
      <c r="C11" s="16">
        <v>3288636.35</v>
      </c>
      <c r="D11" s="16">
        <v>3710917.94</v>
      </c>
      <c r="F11" s="1" t="s">
        <v>128</v>
      </c>
      <c r="G11"/>
      <c r="H11"/>
      <c r="I11"/>
      <c r="J11"/>
    </row>
    <row r="12" spans="2:10" ht="12.75" customHeight="1">
      <c r="B12" s="17" t="s">
        <v>15</v>
      </c>
      <c r="C12" s="14">
        <v>200150</v>
      </c>
      <c r="D12" s="14">
        <v>200150</v>
      </c>
      <c r="F12" s="1" t="s">
        <v>3</v>
      </c>
      <c r="G12"/>
      <c r="H12"/>
      <c r="I12"/>
      <c r="J12"/>
    </row>
    <row r="13" spans="2:10" ht="12.75" customHeight="1">
      <c r="B13" s="17" t="s">
        <v>131</v>
      </c>
      <c r="C13" s="14">
        <v>1830049.64</v>
      </c>
      <c r="D13" s="14">
        <v>1897353.23</v>
      </c>
      <c r="F13" s="1" t="s">
        <v>5</v>
      </c>
      <c r="G13"/>
      <c r="H13"/>
      <c r="I13"/>
      <c r="J13"/>
    </row>
    <row r="14" spans="2:10" ht="12.75" customHeight="1">
      <c r="B14" s="17" t="s">
        <v>16</v>
      </c>
      <c r="C14" s="14">
        <v>982750.09</v>
      </c>
      <c r="D14" s="14">
        <v>1239466.1000000001</v>
      </c>
      <c r="F14" s="1" t="s">
        <v>4</v>
      </c>
      <c r="G14"/>
      <c r="H14"/>
      <c r="I14"/>
      <c r="J14"/>
    </row>
    <row r="15" spans="2:10" ht="12.75" customHeight="1">
      <c r="B15" s="17" t="s">
        <v>17</v>
      </c>
      <c r="C15" s="14">
        <v>266428</v>
      </c>
      <c r="D15" s="14">
        <v>357017.9</v>
      </c>
    </row>
    <row r="16" spans="2:10" ht="12.75" customHeight="1">
      <c r="B16" s="17" t="s">
        <v>18</v>
      </c>
      <c r="C16" s="14">
        <v>9258.6200000000008</v>
      </c>
      <c r="D16" s="14">
        <v>16930.71</v>
      </c>
    </row>
    <row r="17" spans="2:4" ht="12.75" customHeight="1">
      <c r="B17" s="15" t="s">
        <v>19</v>
      </c>
      <c r="C17" s="18">
        <v>40273</v>
      </c>
      <c r="D17" s="18">
        <v>278196.19</v>
      </c>
    </row>
    <row r="18" spans="2:4" ht="12.75" customHeight="1">
      <c r="B18" s="15" t="s">
        <v>20</v>
      </c>
      <c r="C18" s="18">
        <v>0</v>
      </c>
      <c r="D18" s="18">
        <v>0</v>
      </c>
    </row>
    <row r="19" spans="2:4" ht="12.75" customHeight="1">
      <c r="B19" s="10" t="s">
        <v>21</v>
      </c>
      <c r="C19" s="9">
        <v>0</v>
      </c>
      <c r="D19" s="9">
        <v>0</v>
      </c>
    </row>
    <row r="20" spans="2:4" ht="12.75" customHeight="1">
      <c r="B20" s="11" t="s">
        <v>22</v>
      </c>
      <c r="C20" s="19">
        <v>0</v>
      </c>
      <c r="D20" s="19">
        <v>0</v>
      </c>
    </row>
    <row r="21" spans="2:4" ht="12.75" customHeight="1">
      <c r="B21" s="17" t="s">
        <v>132</v>
      </c>
      <c r="C21" s="19">
        <v>0</v>
      </c>
      <c r="D21" s="19">
        <v>0</v>
      </c>
    </row>
    <row r="22" spans="2:4" ht="12.75" customHeight="1">
      <c r="B22" s="11" t="s">
        <v>133</v>
      </c>
      <c r="C22" s="19">
        <v>0</v>
      </c>
      <c r="D22" s="19">
        <v>0</v>
      </c>
    </row>
    <row r="23" spans="2:4" ht="12.75" customHeight="1">
      <c r="B23" s="10" t="s">
        <v>23</v>
      </c>
      <c r="C23" s="9">
        <v>2042624.19</v>
      </c>
      <c r="D23" s="9">
        <v>1804701</v>
      </c>
    </row>
    <row r="24" spans="2:4" ht="12.75" customHeight="1">
      <c r="B24" s="15" t="s">
        <v>24</v>
      </c>
      <c r="C24" s="19">
        <v>0</v>
      </c>
      <c r="D24" s="18">
        <v>39173</v>
      </c>
    </row>
    <row r="25" spans="2:4" ht="12.75" customHeight="1">
      <c r="B25" s="15" t="s">
        <v>25</v>
      </c>
      <c r="C25" s="18">
        <v>0</v>
      </c>
      <c r="D25" s="18">
        <v>0</v>
      </c>
    </row>
    <row r="26" spans="2:4" ht="12.75" customHeight="1">
      <c r="B26" s="15" t="s">
        <v>26</v>
      </c>
      <c r="C26" s="16">
        <v>1765528</v>
      </c>
      <c r="D26" s="16">
        <v>1765528</v>
      </c>
    </row>
    <row r="27" spans="2:4" ht="12.75" customHeight="1">
      <c r="B27" s="20" t="s">
        <v>27</v>
      </c>
      <c r="C27" s="21">
        <v>1765528</v>
      </c>
      <c r="D27" s="21">
        <v>1765528</v>
      </c>
    </row>
    <row r="28" spans="2:4" ht="12.75" customHeight="1">
      <c r="B28" s="17" t="s">
        <v>28</v>
      </c>
      <c r="C28" s="19">
        <v>1765528</v>
      </c>
      <c r="D28" s="19">
        <v>1765528</v>
      </c>
    </row>
    <row r="29" spans="2:4" ht="12.75" customHeight="1">
      <c r="B29" s="17" t="s">
        <v>29</v>
      </c>
      <c r="C29" s="19">
        <v>0</v>
      </c>
      <c r="D29" s="19">
        <v>0</v>
      </c>
    </row>
    <row r="30" spans="2:4" ht="12.75" customHeight="1">
      <c r="B30" s="17" t="s">
        <v>30</v>
      </c>
      <c r="C30" s="19">
        <v>0</v>
      </c>
      <c r="D30" s="19">
        <v>0</v>
      </c>
    </row>
    <row r="31" spans="2:4" ht="12.75" customHeight="1">
      <c r="B31" s="17" t="s">
        <v>31</v>
      </c>
      <c r="C31" s="19">
        <v>0</v>
      </c>
      <c r="D31" s="19">
        <v>0</v>
      </c>
    </row>
    <row r="32" spans="2:4" ht="12.75" customHeight="1">
      <c r="B32" s="20" t="s">
        <v>134</v>
      </c>
      <c r="C32" s="19">
        <v>0</v>
      </c>
      <c r="D32" s="19">
        <v>0</v>
      </c>
    </row>
    <row r="33" spans="2:4" ht="12.75" customHeight="1">
      <c r="B33" s="17" t="s">
        <v>28</v>
      </c>
      <c r="C33" s="19">
        <v>0</v>
      </c>
      <c r="D33" s="19">
        <v>0</v>
      </c>
    </row>
    <row r="34" spans="2:4" ht="12.75" customHeight="1">
      <c r="B34" s="17" t="s">
        <v>29</v>
      </c>
      <c r="C34" s="19">
        <v>0</v>
      </c>
      <c r="D34" s="19">
        <v>0</v>
      </c>
    </row>
    <row r="35" spans="2:4" ht="12.75" customHeight="1">
      <c r="B35" s="17" t="s">
        <v>30</v>
      </c>
      <c r="C35" s="19">
        <v>0</v>
      </c>
      <c r="D35" s="19">
        <v>0</v>
      </c>
    </row>
    <row r="36" spans="2:4" ht="12.75" customHeight="1">
      <c r="B36" s="17" t="s">
        <v>31</v>
      </c>
      <c r="C36" s="19">
        <v>0</v>
      </c>
      <c r="D36" s="19">
        <v>0</v>
      </c>
    </row>
    <row r="37" spans="2:4" ht="12.75" customHeight="1">
      <c r="B37" s="20" t="s">
        <v>135</v>
      </c>
      <c r="C37" s="21">
        <v>0</v>
      </c>
      <c r="D37" s="21">
        <v>0</v>
      </c>
    </row>
    <row r="38" spans="2:4" ht="12.75" customHeight="1">
      <c r="B38" s="17" t="s">
        <v>28</v>
      </c>
      <c r="C38" s="19">
        <v>0</v>
      </c>
      <c r="D38" s="19">
        <v>0</v>
      </c>
    </row>
    <row r="39" spans="2:4" ht="12.75" customHeight="1">
      <c r="B39" s="17" t="s">
        <v>29</v>
      </c>
      <c r="C39" s="19">
        <v>0</v>
      </c>
      <c r="D39" s="19">
        <v>0</v>
      </c>
    </row>
    <row r="40" spans="2:4" ht="12.75" customHeight="1">
      <c r="B40" s="11" t="s">
        <v>30</v>
      </c>
      <c r="C40" s="19">
        <v>0</v>
      </c>
      <c r="D40" s="19">
        <v>0</v>
      </c>
    </row>
    <row r="41" spans="2:4" ht="12.75" customHeight="1">
      <c r="B41" s="11" t="s">
        <v>31</v>
      </c>
      <c r="C41" s="19">
        <v>0</v>
      </c>
      <c r="D41" s="19">
        <v>0</v>
      </c>
    </row>
    <row r="42" spans="2:4" ht="12.75" customHeight="1">
      <c r="B42" s="15" t="s">
        <v>33</v>
      </c>
      <c r="C42" s="18">
        <v>277096.19</v>
      </c>
      <c r="D42" s="18">
        <v>0</v>
      </c>
    </row>
    <row r="43" spans="2:4" ht="12.75" customHeight="1">
      <c r="B43" s="10" t="s">
        <v>34</v>
      </c>
      <c r="C43" s="9">
        <v>180107.91</v>
      </c>
      <c r="D43" s="9">
        <v>151205.07999999999</v>
      </c>
    </row>
    <row r="44" spans="2:4" ht="12.75" customHeight="1">
      <c r="B44" s="11" t="s">
        <v>35</v>
      </c>
      <c r="C44" s="19">
        <v>156632</v>
      </c>
      <c r="D44" s="19">
        <v>110208</v>
      </c>
    </row>
    <row r="45" spans="2:4" ht="12.75" customHeight="1">
      <c r="B45" s="11" t="s">
        <v>36</v>
      </c>
      <c r="C45" s="19">
        <v>23475.91</v>
      </c>
      <c r="D45" s="19">
        <v>40997.08</v>
      </c>
    </row>
    <row r="46" spans="2:4" ht="12.75" customHeight="1">
      <c r="B46" s="22" t="s">
        <v>37</v>
      </c>
      <c r="C46" s="9">
        <v>8430656.8100000005</v>
      </c>
      <c r="D46" s="9">
        <v>8734278.5399999991</v>
      </c>
    </row>
    <row r="47" spans="2:4" ht="12.75" customHeight="1">
      <c r="B47" s="10" t="s">
        <v>38</v>
      </c>
      <c r="C47" s="9">
        <v>4162879.16</v>
      </c>
      <c r="D47" s="9">
        <v>4481960.12</v>
      </c>
    </row>
    <row r="48" spans="2:4" ht="12.75" customHeight="1">
      <c r="B48" s="11" t="s">
        <v>39</v>
      </c>
      <c r="C48" s="19">
        <v>2871272.73</v>
      </c>
      <c r="D48" s="19">
        <v>3185917.25</v>
      </c>
    </row>
    <row r="49" spans="2:4" ht="12.75" customHeight="1">
      <c r="B49" s="11" t="s">
        <v>40</v>
      </c>
      <c r="C49" s="19">
        <v>0</v>
      </c>
      <c r="D49" s="19">
        <v>0</v>
      </c>
    </row>
    <row r="50" spans="2:4" ht="12.75" customHeight="1">
      <c r="B50" s="11" t="s">
        <v>41</v>
      </c>
      <c r="C50" s="19">
        <v>803279.85</v>
      </c>
      <c r="D50" s="19">
        <v>779032.22</v>
      </c>
    </row>
    <row r="51" spans="2:4" ht="12.75" customHeight="1">
      <c r="B51" s="11" t="s">
        <v>42</v>
      </c>
      <c r="C51" s="19">
        <v>488326.58</v>
      </c>
      <c r="D51" s="19">
        <v>517010.65</v>
      </c>
    </row>
    <row r="52" spans="2:4" ht="12.75" customHeight="1">
      <c r="B52" s="11" t="s">
        <v>136</v>
      </c>
      <c r="C52" s="19">
        <v>0</v>
      </c>
      <c r="D52" s="19">
        <v>0</v>
      </c>
    </row>
    <row r="53" spans="2:4" ht="12.75" customHeight="1">
      <c r="B53" s="10" t="s">
        <v>43</v>
      </c>
      <c r="C53" s="9">
        <v>1460792.97</v>
      </c>
      <c r="D53" s="9">
        <v>1229497.5900000001</v>
      </c>
    </row>
    <row r="54" spans="2:4" ht="12.75" customHeight="1">
      <c r="B54" s="15" t="s">
        <v>44</v>
      </c>
      <c r="C54" s="16">
        <v>77812.570000000007</v>
      </c>
      <c r="D54" s="16">
        <v>77974.570000000007</v>
      </c>
    </row>
    <row r="55" spans="2:4" ht="12.75" customHeight="1">
      <c r="B55" s="17" t="s">
        <v>45</v>
      </c>
      <c r="C55" s="23">
        <v>77812.570000000007</v>
      </c>
      <c r="D55" s="23">
        <v>77974.570000000007</v>
      </c>
    </row>
    <row r="56" spans="2:4" ht="12.75" customHeight="1">
      <c r="B56" s="17" t="s">
        <v>46</v>
      </c>
      <c r="C56" s="19">
        <v>77812.570000000007</v>
      </c>
      <c r="D56" s="19">
        <v>77974.570000000007</v>
      </c>
    </row>
    <row r="57" spans="2:4" ht="12.75" customHeight="1">
      <c r="B57" s="17" t="s">
        <v>47</v>
      </c>
      <c r="C57" s="19">
        <v>0</v>
      </c>
      <c r="D57" s="19">
        <v>0</v>
      </c>
    </row>
    <row r="58" spans="2:4" ht="12.75" customHeight="1">
      <c r="B58" s="17" t="s">
        <v>48</v>
      </c>
      <c r="C58" s="19">
        <v>0</v>
      </c>
      <c r="D58" s="19">
        <v>0</v>
      </c>
    </row>
    <row r="59" spans="2:4" ht="15.75" customHeight="1">
      <c r="B59" s="47" t="s">
        <v>137</v>
      </c>
      <c r="C59" s="19">
        <v>0</v>
      </c>
      <c r="D59" s="19">
        <v>0</v>
      </c>
    </row>
    <row r="60" spans="2:4" ht="12.75" customHeight="1">
      <c r="B60" s="36" t="s">
        <v>45</v>
      </c>
      <c r="C60" s="19">
        <v>0</v>
      </c>
      <c r="D60" s="19">
        <v>0</v>
      </c>
    </row>
    <row r="61" spans="2:4" ht="12.75" customHeight="1">
      <c r="B61" s="36" t="s">
        <v>46</v>
      </c>
      <c r="C61" s="19">
        <v>0</v>
      </c>
      <c r="D61" s="19">
        <v>0</v>
      </c>
    </row>
    <row r="62" spans="2:4" ht="12.75" customHeight="1">
      <c r="B62" s="36" t="s">
        <v>47</v>
      </c>
      <c r="C62" s="19">
        <v>0</v>
      </c>
      <c r="D62" s="19">
        <v>0</v>
      </c>
    </row>
    <row r="63" spans="2:4" ht="12.75" customHeight="1">
      <c r="B63" s="36" t="s">
        <v>48</v>
      </c>
      <c r="C63" s="19">
        <v>0</v>
      </c>
      <c r="D63" s="19">
        <v>0</v>
      </c>
    </row>
    <row r="64" spans="2:4" ht="12.75" customHeight="1">
      <c r="B64" s="15" t="s">
        <v>138</v>
      </c>
      <c r="C64" s="16">
        <v>1382980.4</v>
      </c>
      <c r="D64" s="16">
        <v>1151523.02</v>
      </c>
    </row>
    <row r="65" spans="2:4" ht="12.75" customHeight="1">
      <c r="B65" s="17" t="s">
        <v>45</v>
      </c>
      <c r="C65" s="23">
        <v>949080.97</v>
      </c>
      <c r="D65" s="23">
        <v>709959.44</v>
      </c>
    </row>
    <row r="66" spans="2:4" ht="12.75" customHeight="1">
      <c r="B66" s="17" t="s">
        <v>46</v>
      </c>
      <c r="C66" s="19">
        <v>949080.97</v>
      </c>
      <c r="D66" s="19">
        <v>709959.44</v>
      </c>
    </row>
    <row r="67" spans="2:4" ht="12.75" customHeight="1">
      <c r="B67" s="17" t="s">
        <v>47</v>
      </c>
      <c r="C67" s="19">
        <v>0</v>
      </c>
      <c r="D67" s="19">
        <v>0</v>
      </c>
    </row>
    <row r="68" spans="2:4" ht="12.75" customHeight="1">
      <c r="B68" s="17" t="s">
        <v>49</v>
      </c>
      <c r="C68" s="19">
        <v>431463.69</v>
      </c>
      <c r="D68" s="19">
        <v>389892.99</v>
      </c>
    </row>
    <row r="69" spans="2:4" ht="12.75" customHeight="1">
      <c r="B69" s="17" t="s">
        <v>50</v>
      </c>
      <c r="C69" s="19">
        <v>2435.7399999999998</v>
      </c>
      <c r="D69" s="19">
        <v>51670.59</v>
      </c>
    </row>
    <row r="70" spans="2:4" ht="12.75" customHeight="1">
      <c r="B70" s="11" t="s">
        <v>51</v>
      </c>
      <c r="C70" s="19">
        <v>0</v>
      </c>
      <c r="D70" s="19">
        <v>0</v>
      </c>
    </row>
    <row r="71" spans="2:4" ht="12.75" customHeight="1">
      <c r="B71" s="10" t="s">
        <v>52</v>
      </c>
      <c r="C71" s="9">
        <v>2710691.75</v>
      </c>
      <c r="D71" s="9">
        <v>2888189.12</v>
      </c>
    </row>
    <row r="72" spans="2:4" ht="12.75" customHeight="1">
      <c r="B72" s="15" t="s">
        <v>53</v>
      </c>
      <c r="C72" s="16">
        <v>2710691.75</v>
      </c>
      <c r="D72" s="16">
        <v>2888189.12</v>
      </c>
    </row>
    <row r="73" spans="2:4" ht="12.75" customHeight="1">
      <c r="B73" s="17" t="s">
        <v>27</v>
      </c>
      <c r="C73" s="23">
        <v>524609.59</v>
      </c>
      <c r="D73" s="23">
        <v>299070.53999999998</v>
      </c>
    </row>
    <row r="74" spans="2:4" ht="12.75" customHeight="1">
      <c r="B74" s="17" t="s">
        <v>28</v>
      </c>
      <c r="C74" s="19">
        <v>0</v>
      </c>
      <c r="D74" s="19">
        <v>0</v>
      </c>
    </row>
    <row r="75" spans="2:4" ht="12.75" customHeight="1">
      <c r="B75" s="17" t="s">
        <v>29</v>
      </c>
      <c r="C75" s="19">
        <v>0</v>
      </c>
      <c r="D75" s="19">
        <v>0</v>
      </c>
    </row>
    <row r="76" spans="2:4" ht="12.75" customHeight="1">
      <c r="B76" s="17" t="s">
        <v>30</v>
      </c>
      <c r="C76" s="19">
        <v>524609.59</v>
      </c>
      <c r="D76" s="19">
        <v>299070.53999999998</v>
      </c>
    </row>
    <row r="77" spans="2:4" ht="12.75" customHeight="1">
      <c r="B77" s="17" t="s">
        <v>54</v>
      </c>
      <c r="C77" s="19">
        <v>0</v>
      </c>
      <c r="D77" s="19">
        <v>0</v>
      </c>
    </row>
    <row r="78" spans="2:4" ht="12.75" customHeight="1">
      <c r="B78" s="17" t="s">
        <v>32</v>
      </c>
      <c r="C78" s="23">
        <v>0</v>
      </c>
      <c r="D78" s="23">
        <v>0</v>
      </c>
    </row>
    <row r="79" spans="2:4" ht="12.75" customHeight="1">
      <c r="B79" s="17" t="s">
        <v>28</v>
      </c>
      <c r="C79" s="19">
        <v>0</v>
      </c>
      <c r="D79" s="19">
        <v>0</v>
      </c>
    </row>
    <row r="80" spans="2:4" ht="12.75" customHeight="1">
      <c r="B80" s="17" t="s">
        <v>29</v>
      </c>
      <c r="C80" s="19">
        <v>0</v>
      </c>
      <c r="D80" s="19">
        <v>0</v>
      </c>
    </row>
    <row r="81" spans="2:4" ht="12.75" customHeight="1">
      <c r="B81" s="17" t="s">
        <v>30</v>
      </c>
      <c r="C81" s="12">
        <v>0</v>
      </c>
      <c r="D81" s="12">
        <v>0</v>
      </c>
    </row>
    <row r="82" spans="2:4" ht="12.75" customHeight="1">
      <c r="B82" s="17" t="s">
        <v>54</v>
      </c>
      <c r="C82" s="12">
        <v>0</v>
      </c>
      <c r="D82" s="12">
        <v>0</v>
      </c>
    </row>
    <row r="83" spans="2:4" ht="12.75" customHeight="1">
      <c r="B83" s="17" t="s">
        <v>55</v>
      </c>
      <c r="C83" s="24">
        <v>2186082.16</v>
      </c>
      <c r="D83" s="24">
        <v>2589118.58</v>
      </c>
    </row>
    <row r="84" spans="2:4" ht="12.75" customHeight="1">
      <c r="B84" s="17" t="s">
        <v>56</v>
      </c>
      <c r="C84" s="12">
        <v>2186082.16</v>
      </c>
      <c r="D84" s="12">
        <v>2589118.58</v>
      </c>
    </row>
    <row r="85" spans="2:4" ht="12.75">
      <c r="B85" s="17" t="s">
        <v>57</v>
      </c>
      <c r="C85" s="12">
        <v>0</v>
      </c>
      <c r="D85" s="12">
        <v>0</v>
      </c>
    </row>
    <row r="86" spans="2:4" ht="12.75">
      <c r="B86" s="17" t="s">
        <v>58</v>
      </c>
      <c r="C86" s="12">
        <v>0</v>
      </c>
      <c r="D86" s="12">
        <v>0</v>
      </c>
    </row>
    <row r="87" spans="2:4" ht="12.75">
      <c r="B87" s="20" t="s">
        <v>59</v>
      </c>
      <c r="C87" s="19">
        <v>0</v>
      </c>
      <c r="D87" s="19">
        <v>0</v>
      </c>
    </row>
    <row r="88" spans="2:4" ht="12.75">
      <c r="B88" s="10" t="s">
        <v>60</v>
      </c>
      <c r="C88" s="9">
        <v>96292.93</v>
      </c>
      <c r="D88" s="9">
        <v>134631.71</v>
      </c>
    </row>
    <row r="89" spans="2:4" ht="12.75">
      <c r="B89" s="48" t="s">
        <v>139</v>
      </c>
      <c r="C89" s="19">
        <v>0</v>
      </c>
      <c r="D89" s="19">
        <v>0</v>
      </c>
    </row>
    <row r="90" spans="2:4" ht="12.75">
      <c r="B90" s="48" t="s">
        <v>140</v>
      </c>
      <c r="C90" s="19">
        <v>0</v>
      </c>
      <c r="D90" s="19">
        <v>0</v>
      </c>
    </row>
    <row r="91" spans="2:4" ht="12.75">
      <c r="B91" s="25" t="s">
        <v>61</v>
      </c>
      <c r="C91" s="26">
        <f>ROUND(C4+C46,2)</f>
        <v>14146647.51</v>
      </c>
      <c r="D91" s="26">
        <f>ROUND(D4+D46,2)</f>
        <v>15008478.77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29:D43 C46:D47 C85:D87 C4:D7 C53:D55 C58:D65 C9:D11 C89:D91 C70:D83 C18:D27" xr:uid="{00000000-0002-0000-0100-000000000000}">
      <formula1>-9.99999999999999E+76</formula1>
    </dataValidation>
  </dataValidations>
  <hyperlinks>
    <hyperlink ref="F11" location="'Bilans Pasywa'!A1" display="Bilans - Pasywa" xr:uid="{00000000-0004-0000-0100-000000000000}"/>
    <hyperlink ref="F12" location="RZiS!A1" display="Rachunek Zysków i Strat" xr:uid="{00000000-0004-0000-0100-000001000000}"/>
    <hyperlink ref="F14" location="RPP!A1" display="Rachunek Przepływów Pieniężnych" xr:uid="{00000000-0004-0000-0100-000002000000}"/>
    <hyperlink ref="F13" location="ZZKW!A1" display="Zestawienie Zmian w Kapitale Własnym" xr:uid="{00000000-0004-0000-0100-000003000000}"/>
    <hyperlink ref="F10" location="'Bilans Aktywa'!A1" display="Bilanas - Aktywa" xr:uid="{00000000-0004-0000-0100-000004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3:J63"/>
  <sheetViews>
    <sheetView showGridLines="0" topLeftCell="A26" workbookViewId="0">
      <selection activeCell="E64" sqref="E64"/>
    </sheetView>
  </sheetViews>
  <sheetFormatPr defaultRowHeight="15"/>
  <cols>
    <col min="1" max="1" width="3" style="3" customWidth="1"/>
    <col min="2" max="2" width="76.140625" customWidth="1"/>
    <col min="3" max="4" width="16" style="27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28" t="s">
        <v>62</v>
      </c>
      <c r="C4" s="9">
        <v>11383725.189999999</v>
      </c>
      <c r="D4" s="9">
        <v>11166873.73</v>
      </c>
    </row>
    <row r="5" spans="2:10" ht="12.75">
      <c r="B5" s="29" t="s">
        <v>63</v>
      </c>
      <c r="C5" s="30">
        <v>3414667</v>
      </c>
      <c r="D5" s="30">
        <v>3414667</v>
      </c>
    </row>
    <row r="6" spans="2:10" ht="12.75">
      <c r="B6" s="29" t="s">
        <v>141</v>
      </c>
      <c r="C6" s="30">
        <v>7752206.7300000004</v>
      </c>
      <c r="D6" s="30">
        <v>8007476.3799999999</v>
      </c>
    </row>
    <row r="7" spans="2:10" ht="13.5" customHeight="1">
      <c r="B7" s="49" t="s">
        <v>142</v>
      </c>
      <c r="C7" s="19">
        <v>0</v>
      </c>
      <c r="D7" s="19">
        <v>0</v>
      </c>
    </row>
    <row r="8" spans="2:10" ht="12.75">
      <c r="B8" s="29" t="s">
        <v>143</v>
      </c>
      <c r="C8" s="30">
        <v>0</v>
      </c>
      <c r="D8" s="30">
        <v>0</v>
      </c>
    </row>
    <row r="9" spans="2:10" ht="12.75">
      <c r="B9" s="50" t="s">
        <v>144</v>
      </c>
      <c r="C9" s="19">
        <v>0</v>
      </c>
      <c r="D9" s="19">
        <v>0</v>
      </c>
    </row>
    <row r="10" spans="2:10">
      <c r="B10" s="29" t="s">
        <v>145</v>
      </c>
      <c r="C10" s="30">
        <v>0</v>
      </c>
      <c r="D10" s="30">
        <v>0</v>
      </c>
      <c r="F10" s="1" t="s">
        <v>130</v>
      </c>
      <c r="G10"/>
      <c r="H10"/>
      <c r="I10"/>
      <c r="J10"/>
    </row>
    <row r="11" spans="2:10">
      <c r="B11" s="50" t="s">
        <v>146</v>
      </c>
      <c r="C11" s="19">
        <v>0</v>
      </c>
      <c r="D11" s="19">
        <v>0</v>
      </c>
      <c r="F11" s="1" t="s">
        <v>128</v>
      </c>
      <c r="G11"/>
      <c r="H11"/>
      <c r="I11"/>
      <c r="J11"/>
    </row>
    <row r="12" spans="2:10">
      <c r="B12" s="50" t="s">
        <v>147</v>
      </c>
      <c r="C12" s="19">
        <v>0</v>
      </c>
      <c r="D12" s="19">
        <v>0</v>
      </c>
      <c r="F12" s="1" t="s">
        <v>3</v>
      </c>
      <c r="G12"/>
      <c r="H12"/>
      <c r="I12"/>
      <c r="J12"/>
    </row>
    <row r="13" spans="2:10">
      <c r="B13" s="29" t="s">
        <v>148</v>
      </c>
      <c r="C13" s="31">
        <v>0</v>
      </c>
      <c r="D13" s="31">
        <v>0</v>
      </c>
      <c r="F13" s="1" t="s">
        <v>5</v>
      </c>
      <c r="G13"/>
      <c r="H13"/>
      <c r="I13"/>
      <c r="J13"/>
    </row>
    <row r="14" spans="2:10">
      <c r="B14" s="29" t="s">
        <v>149</v>
      </c>
      <c r="C14" s="31">
        <v>216851.46</v>
      </c>
      <c r="D14" s="31">
        <v>-255269.65</v>
      </c>
      <c r="F14" s="1" t="s">
        <v>4</v>
      </c>
      <c r="G14"/>
      <c r="H14"/>
      <c r="I14"/>
      <c r="J14"/>
    </row>
    <row r="15" spans="2:10" ht="12.75">
      <c r="B15" s="29" t="s">
        <v>150</v>
      </c>
      <c r="C15" s="30">
        <v>0</v>
      </c>
      <c r="D15" s="30">
        <v>0</v>
      </c>
    </row>
    <row r="16" spans="2:10" ht="12.75">
      <c r="B16" s="28" t="s">
        <v>64</v>
      </c>
      <c r="C16" s="9">
        <v>2762922.32</v>
      </c>
      <c r="D16" s="9">
        <v>3841605.04</v>
      </c>
    </row>
    <row r="17" spans="2:4" ht="12.75">
      <c r="B17" s="32" t="s">
        <v>65</v>
      </c>
      <c r="C17" s="9">
        <v>44104.15</v>
      </c>
      <c r="D17" s="9">
        <v>56656.98</v>
      </c>
    </row>
    <row r="18" spans="2:4" ht="12.75">
      <c r="B18" s="33" t="s">
        <v>66</v>
      </c>
      <c r="C18" s="34">
        <v>13032</v>
      </c>
      <c r="D18" s="34">
        <v>7849</v>
      </c>
    </row>
    <row r="19" spans="2:4" ht="12.75">
      <c r="B19" s="33" t="s">
        <v>67</v>
      </c>
      <c r="C19" s="35">
        <v>9172.15</v>
      </c>
      <c r="D19" s="35">
        <v>31307.98</v>
      </c>
    </row>
    <row r="20" spans="2:4" ht="12.75">
      <c r="B20" s="36" t="s">
        <v>68</v>
      </c>
      <c r="C20" s="19">
        <v>0</v>
      </c>
      <c r="D20" s="19">
        <v>0</v>
      </c>
    </row>
    <row r="21" spans="2:4" ht="12.75">
      <c r="B21" s="36" t="s">
        <v>69</v>
      </c>
      <c r="C21" s="19">
        <v>9172.15</v>
      </c>
      <c r="D21" s="19">
        <v>31307.98</v>
      </c>
    </row>
    <row r="22" spans="2:4" ht="12.75">
      <c r="B22" s="33" t="s">
        <v>70</v>
      </c>
      <c r="C22" s="35">
        <v>21900</v>
      </c>
      <c r="D22" s="35">
        <v>17500</v>
      </c>
    </row>
    <row r="23" spans="2:4" ht="12.75">
      <c r="B23" s="36" t="s">
        <v>71</v>
      </c>
      <c r="C23" s="19">
        <v>0</v>
      </c>
      <c r="D23" s="19">
        <v>0</v>
      </c>
    </row>
    <row r="24" spans="2:4" ht="12.75">
      <c r="B24" s="37" t="s">
        <v>72</v>
      </c>
      <c r="C24" s="38">
        <v>21900</v>
      </c>
      <c r="D24" s="38">
        <v>17500</v>
      </c>
    </row>
    <row r="25" spans="2:4" ht="12.75">
      <c r="B25" s="32" t="s">
        <v>73</v>
      </c>
      <c r="C25" s="9">
        <v>76827.399999999994</v>
      </c>
      <c r="D25" s="9">
        <v>215544.95</v>
      </c>
    </row>
    <row r="26" spans="2:4" ht="12.75">
      <c r="B26" s="33" t="s">
        <v>74</v>
      </c>
      <c r="C26" s="34">
        <v>0</v>
      </c>
      <c r="D26" s="34">
        <v>0</v>
      </c>
    </row>
    <row r="27" spans="2:4" ht="12.75">
      <c r="B27" s="51" t="s">
        <v>151</v>
      </c>
      <c r="C27" s="19">
        <v>0</v>
      </c>
      <c r="D27" s="19">
        <v>0</v>
      </c>
    </row>
    <row r="28" spans="2:4" ht="12.75">
      <c r="B28" s="36" t="s">
        <v>152</v>
      </c>
      <c r="C28" s="35">
        <v>76827.399999999994</v>
      </c>
      <c r="D28" s="35">
        <v>215544.95</v>
      </c>
    </row>
    <row r="29" spans="2:4" ht="12.75">
      <c r="B29" s="36" t="s">
        <v>75</v>
      </c>
      <c r="C29" s="19"/>
      <c r="D29" s="19">
        <v>52709.59</v>
      </c>
    </row>
    <row r="30" spans="2:4" ht="12.75">
      <c r="B30" s="36" t="s">
        <v>76</v>
      </c>
      <c r="C30" s="19"/>
      <c r="D30" s="19">
        <v>0</v>
      </c>
    </row>
    <row r="31" spans="2:4" ht="12.75">
      <c r="B31" s="36" t="s">
        <v>77</v>
      </c>
      <c r="C31" s="19">
        <v>76827.399999999994</v>
      </c>
      <c r="D31" s="19">
        <v>162835.35999999999</v>
      </c>
    </row>
    <row r="32" spans="2:4" ht="12.75">
      <c r="B32" s="36" t="s">
        <v>153</v>
      </c>
      <c r="C32" s="19">
        <v>0</v>
      </c>
      <c r="D32" s="19">
        <v>0</v>
      </c>
    </row>
    <row r="33" spans="2:4" ht="12.75">
      <c r="B33" s="37" t="s">
        <v>154</v>
      </c>
      <c r="C33" s="19">
        <v>0</v>
      </c>
      <c r="D33" s="19">
        <v>0</v>
      </c>
    </row>
    <row r="34" spans="2:4" ht="12.75">
      <c r="B34" s="32" t="s">
        <v>78</v>
      </c>
      <c r="C34" s="9">
        <v>2609665.73</v>
      </c>
      <c r="D34" s="9">
        <v>3533158.03</v>
      </c>
    </row>
    <row r="35" spans="2:4" ht="12.75">
      <c r="B35" s="39" t="s">
        <v>74</v>
      </c>
      <c r="C35" s="16">
        <v>0</v>
      </c>
      <c r="D35" s="16">
        <v>0</v>
      </c>
    </row>
    <row r="36" spans="2:4" ht="12.75">
      <c r="B36" s="40" t="s">
        <v>79</v>
      </c>
      <c r="C36" s="23">
        <v>0</v>
      </c>
      <c r="D36" s="23">
        <v>0</v>
      </c>
    </row>
    <row r="37" spans="2:4" ht="12.75">
      <c r="B37" s="40" t="s">
        <v>46</v>
      </c>
      <c r="C37" s="23">
        <v>0</v>
      </c>
      <c r="D37" s="23">
        <v>0</v>
      </c>
    </row>
    <row r="38" spans="2:4" ht="12.75">
      <c r="B38" s="40" t="s">
        <v>47</v>
      </c>
      <c r="C38" s="23">
        <v>0</v>
      </c>
      <c r="D38" s="23">
        <v>0</v>
      </c>
    </row>
    <row r="39" spans="2:4" ht="12.75">
      <c r="B39" s="40" t="s">
        <v>48</v>
      </c>
      <c r="C39" s="23">
        <v>0</v>
      </c>
      <c r="D39" s="23">
        <v>0</v>
      </c>
    </row>
    <row r="40" spans="2:4" ht="12.75">
      <c r="B40" s="47" t="s">
        <v>151</v>
      </c>
      <c r="C40" s="19">
        <v>0</v>
      </c>
      <c r="D40" s="19">
        <v>0</v>
      </c>
    </row>
    <row r="41" spans="2:4" ht="12.75">
      <c r="B41" s="36" t="s">
        <v>79</v>
      </c>
      <c r="C41" s="19">
        <v>0</v>
      </c>
      <c r="D41" s="19">
        <v>0</v>
      </c>
    </row>
    <row r="42" spans="2:4" ht="12.75">
      <c r="B42" s="36" t="s">
        <v>46</v>
      </c>
      <c r="C42" s="19">
        <v>0</v>
      </c>
      <c r="D42" s="19">
        <v>0</v>
      </c>
    </row>
    <row r="43" spans="2:4" ht="12.75">
      <c r="B43" s="36" t="s">
        <v>47</v>
      </c>
      <c r="C43" s="19">
        <v>0</v>
      </c>
      <c r="D43" s="19">
        <v>0</v>
      </c>
    </row>
    <row r="44" spans="2:4" ht="12.75">
      <c r="B44" s="36" t="s">
        <v>48</v>
      </c>
      <c r="C44" s="19">
        <v>0</v>
      </c>
      <c r="D44" s="19">
        <v>0</v>
      </c>
    </row>
    <row r="45" spans="2:4" ht="12.75">
      <c r="B45" s="46" t="s">
        <v>152</v>
      </c>
      <c r="C45" s="16">
        <v>2609665.73</v>
      </c>
      <c r="D45" s="16">
        <v>3533158.03</v>
      </c>
    </row>
    <row r="46" spans="2:4" ht="12.75">
      <c r="B46" s="40" t="s">
        <v>75</v>
      </c>
      <c r="C46" s="19">
        <v>1508960.05</v>
      </c>
      <c r="D46" s="19">
        <v>2493702.27</v>
      </c>
    </row>
    <row r="47" spans="2:4" ht="12.75">
      <c r="B47" s="40" t="s">
        <v>76</v>
      </c>
      <c r="C47" s="19">
        <v>0</v>
      </c>
      <c r="D47" s="19">
        <v>0</v>
      </c>
    </row>
    <row r="48" spans="2:4" ht="12.75">
      <c r="B48" s="40" t="s">
        <v>77</v>
      </c>
      <c r="C48" s="19">
        <v>80599.679999999993</v>
      </c>
      <c r="D48" s="19">
        <v>85999.22</v>
      </c>
    </row>
    <row r="49" spans="2:4" ht="12.75">
      <c r="B49" s="41" t="s">
        <v>80</v>
      </c>
      <c r="C49" s="35">
        <v>716021.68</v>
      </c>
      <c r="D49" s="35">
        <v>683289.14</v>
      </c>
    </row>
    <row r="50" spans="2:4" ht="12.75">
      <c r="B50" s="40" t="s">
        <v>46</v>
      </c>
      <c r="C50" s="19">
        <v>716021.68</v>
      </c>
      <c r="D50" s="19">
        <v>683289.14</v>
      </c>
    </row>
    <row r="51" spans="2:4" ht="12.75">
      <c r="B51" s="40" t="s">
        <v>47</v>
      </c>
      <c r="C51" s="19">
        <v>0</v>
      </c>
      <c r="D51" s="19">
        <v>0</v>
      </c>
    </row>
    <row r="52" spans="2:4" ht="12.75">
      <c r="B52" s="40" t="s">
        <v>81</v>
      </c>
      <c r="C52" s="19">
        <v>0</v>
      </c>
      <c r="D52" s="19">
        <v>0</v>
      </c>
    </row>
    <row r="53" spans="2:4" ht="12.75">
      <c r="B53" s="42" t="s">
        <v>82</v>
      </c>
      <c r="C53" s="38">
        <v>0</v>
      </c>
      <c r="D53" s="38">
        <v>0</v>
      </c>
    </row>
    <row r="54" spans="2:4" ht="25.5">
      <c r="B54" s="43" t="s">
        <v>155</v>
      </c>
      <c r="C54" s="38">
        <v>168648.45</v>
      </c>
      <c r="D54" s="38">
        <v>142899.76</v>
      </c>
    </row>
    <row r="55" spans="2:4" ht="12.75">
      <c r="B55" s="42" t="s">
        <v>83</v>
      </c>
      <c r="C55" s="38">
        <v>95852.479999999996</v>
      </c>
      <c r="D55" s="38">
        <v>88760.28</v>
      </c>
    </row>
    <row r="56" spans="2:4" ht="12.75">
      <c r="B56" s="42" t="s">
        <v>84</v>
      </c>
      <c r="C56" s="38">
        <v>39583.39</v>
      </c>
      <c r="D56" s="38">
        <v>38507.360000000001</v>
      </c>
    </row>
    <row r="57" spans="2:4" ht="12.75">
      <c r="B57" s="39" t="s">
        <v>156</v>
      </c>
      <c r="C57" s="18">
        <v>0</v>
      </c>
      <c r="D57" s="18">
        <v>0</v>
      </c>
    </row>
    <row r="58" spans="2:4" ht="12.75">
      <c r="B58" s="44" t="s">
        <v>85</v>
      </c>
      <c r="C58" s="9">
        <v>32325.040000000001</v>
      </c>
      <c r="D58" s="9">
        <v>36245.08</v>
      </c>
    </row>
    <row r="59" spans="2:4" ht="12.75">
      <c r="B59" s="41" t="s">
        <v>86</v>
      </c>
      <c r="C59" s="34">
        <v>0</v>
      </c>
      <c r="D59" s="34">
        <v>0</v>
      </c>
    </row>
    <row r="60" spans="2:4" ht="12.75">
      <c r="B60" s="41" t="s">
        <v>36</v>
      </c>
      <c r="C60" s="35">
        <v>32325.040000000001</v>
      </c>
      <c r="D60" s="35">
        <v>36245.08</v>
      </c>
    </row>
    <row r="61" spans="2:4" ht="12.75">
      <c r="B61" s="40" t="s">
        <v>71</v>
      </c>
      <c r="C61" s="19">
        <v>28405.040000000001</v>
      </c>
      <c r="D61" s="19">
        <v>32325.08</v>
      </c>
    </row>
    <row r="62" spans="2:4" ht="12.75">
      <c r="B62" s="42" t="s">
        <v>72</v>
      </c>
      <c r="C62" s="38">
        <v>3920</v>
      </c>
      <c r="D62" s="38">
        <v>3920</v>
      </c>
    </row>
    <row r="63" spans="2:4" ht="12.75">
      <c r="B63" s="45" t="s">
        <v>87</v>
      </c>
      <c r="C63" s="26">
        <f>C4+C16</f>
        <v>14146647.51</v>
      </c>
      <c r="D63" s="26">
        <f>D4+D16</f>
        <v>15008478.77</v>
      </c>
    </row>
  </sheetData>
  <dataValidations count="2">
    <dataValidation type="decimal" operator="greaterThan" allowBlank="1" showInputMessage="1" showErrorMessage="1" errorTitle="Błąd" error="Wpisałeś tekst, nie liczbę." prompt="Wpisz liczbę" sqref="C7:D12 C5:D5 C27:D27 C32:D32 C40:D44" xr:uid="{00000000-0002-0000-0200-000000000000}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D39 C4:D4 C49:D63 C45:D45 C33:D36 C15:D26 C28:D31" xr:uid="{00000000-0002-0000-0200-000001000000}">
      <formula1>-9.99999999999999E+113</formula1>
    </dataValidation>
  </dataValidations>
  <hyperlinks>
    <hyperlink ref="F10" location="'Bilans Aktywa'!A1" display="Bilanas - Aktywa" xr:uid="{00000000-0004-0000-0200-000000000000}"/>
    <hyperlink ref="F11" location="'Bilans Pasywa'!A1" display="Bilans - Pasywa" xr:uid="{00000000-0004-0000-0200-000001000000}"/>
    <hyperlink ref="F12" location="RZiS!A1" display="Rachunek Zysków i Strat" xr:uid="{00000000-0004-0000-0200-000002000000}"/>
    <hyperlink ref="F14" location="RPP!A1" display="Rachunek Przepływów Pieniężnych" xr:uid="{00000000-0004-0000-0200-000003000000}"/>
    <hyperlink ref="F13" location="ZZKW!A1" display="Zestawienie Zmian w Kapitale Własnym" xr:uid="{00000000-0004-0000-0200-000004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3:J54"/>
  <sheetViews>
    <sheetView showGridLines="0" topLeftCell="A4" workbookViewId="0">
      <selection activeCell="C55" sqref="C55"/>
    </sheetView>
  </sheetViews>
  <sheetFormatPr defaultRowHeight="12.75"/>
  <cols>
    <col min="1" max="1" width="3" style="2" customWidth="1"/>
    <col min="2" max="2" width="64.42578125" style="61" bestFit="1" customWidth="1"/>
    <col min="3" max="4" width="16" style="60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52" t="s">
        <v>88</v>
      </c>
      <c r="C4" s="53">
        <v>15093535.67</v>
      </c>
      <c r="D4" s="53">
        <v>14634028.890000001</v>
      </c>
    </row>
    <row r="5" spans="2:10">
      <c r="B5" s="36" t="s">
        <v>89</v>
      </c>
      <c r="C5" s="54">
        <v>20321.78</v>
      </c>
      <c r="D5" s="54">
        <v>96023.6</v>
      </c>
    </row>
    <row r="6" spans="2:10">
      <c r="B6" s="36" t="s">
        <v>90</v>
      </c>
      <c r="C6" s="54">
        <v>12651868.77</v>
      </c>
      <c r="D6" s="54">
        <v>12921736.640000001</v>
      </c>
    </row>
    <row r="7" spans="2:10">
      <c r="B7" s="36" t="s">
        <v>91</v>
      </c>
      <c r="C7" s="55">
        <v>291099.09000000003</v>
      </c>
      <c r="D7" s="55">
        <v>-59677.96</v>
      </c>
    </row>
    <row r="8" spans="2:10">
      <c r="B8" s="36" t="s">
        <v>92</v>
      </c>
      <c r="C8" s="54">
        <v>0</v>
      </c>
      <c r="D8" s="54">
        <v>0</v>
      </c>
    </row>
    <row r="9" spans="2:10">
      <c r="B9" s="36" t="s">
        <v>93</v>
      </c>
      <c r="C9" s="54">
        <v>2150567.81</v>
      </c>
      <c r="D9" s="54">
        <v>1771970.21</v>
      </c>
    </row>
    <row r="10" spans="2:10" ht="15">
      <c r="B10" s="52" t="s">
        <v>94</v>
      </c>
      <c r="C10" s="53">
        <v>15172700.689999999</v>
      </c>
      <c r="D10" s="53">
        <v>14934661.369999999</v>
      </c>
      <c r="F10" s="1" t="s">
        <v>130</v>
      </c>
      <c r="G10"/>
      <c r="H10"/>
      <c r="I10"/>
      <c r="J10"/>
    </row>
    <row r="11" spans="2:10" ht="15">
      <c r="B11" s="36" t="s">
        <v>95</v>
      </c>
      <c r="C11" s="54">
        <v>549843.19999999995</v>
      </c>
      <c r="D11" s="54">
        <v>611313.57999999996</v>
      </c>
      <c r="F11" s="1" t="s">
        <v>128</v>
      </c>
      <c r="G11"/>
      <c r="H11"/>
      <c r="I11"/>
      <c r="J11"/>
    </row>
    <row r="12" spans="2:10" ht="15">
      <c r="B12" s="36" t="s">
        <v>96</v>
      </c>
      <c r="C12" s="54">
        <v>8492846.1799999997</v>
      </c>
      <c r="D12" s="54">
        <v>8740992.7699999996</v>
      </c>
      <c r="F12" s="1" t="s">
        <v>3</v>
      </c>
      <c r="G12"/>
      <c r="H12"/>
      <c r="I12"/>
      <c r="J12"/>
    </row>
    <row r="13" spans="2:10" ht="15">
      <c r="B13" s="36" t="s">
        <v>97</v>
      </c>
      <c r="C13" s="54">
        <v>1195012.08</v>
      </c>
      <c r="D13" s="54">
        <v>1014019.34</v>
      </c>
      <c r="F13" s="1" t="s">
        <v>5</v>
      </c>
      <c r="G13"/>
      <c r="H13"/>
      <c r="I13"/>
      <c r="J13"/>
    </row>
    <row r="14" spans="2:10" ht="15">
      <c r="B14" s="36" t="s">
        <v>98</v>
      </c>
      <c r="C14" s="54">
        <v>149447.24</v>
      </c>
      <c r="D14" s="54">
        <v>149447.24</v>
      </c>
      <c r="F14" s="1" t="s">
        <v>4</v>
      </c>
      <c r="G14"/>
      <c r="H14"/>
      <c r="I14"/>
      <c r="J14"/>
    </row>
    <row r="15" spans="2:10">
      <c r="B15" s="36" t="s">
        <v>99</v>
      </c>
      <c r="C15" s="54">
        <v>0</v>
      </c>
      <c r="D15" s="54">
        <v>0</v>
      </c>
    </row>
    <row r="16" spans="2:10">
      <c r="B16" s="37" t="s">
        <v>100</v>
      </c>
      <c r="C16" s="54">
        <v>2806633.71</v>
      </c>
      <c r="D16" s="54">
        <v>2771987.94</v>
      </c>
    </row>
    <row r="17" spans="2:7">
      <c r="B17" s="37" t="s">
        <v>159</v>
      </c>
      <c r="C17" s="54">
        <v>399958.7</v>
      </c>
      <c r="D17" s="54">
        <v>350015.67</v>
      </c>
    </row>
    <row r="18" spans="2:7">
      <c r="B18" s="50" t="s">
        <v>160</v>
      </c>
      <c r="C18" s="56">
        <v>143161.69</v>
      </c>
      <c r="D18" s="56">
        <v>120920.62</v>
      </c>
      <c r="F18" s="101"/>
    </row>
    <row r="19" spans="2:7">
      <c r="B19" s="37" t="s">
        <v>101</v>
      </c>
      <c r="C19" s="54">
        <v>278212.84999999998</v>
      </c>
      <c r="D19" s="54">
        <v>237340.46</v>
      </c>
      <c r="F19" s="101"/>
    </row>
    <row r="20" spans="2:7">
      <c r="B20" s="36" t="s">
        <v>102</v>
      </c>
      <c r="C20" s="54">
        <v>1282059.49</v>
      </c>
      <c r="D20" s="54">
        <v>1059544.3700000001</v>
      </c>
      <c r="G20" s="101"/>
    </row>
    <row r="21" spans="2:7">
      <c r="B21" s="52" t="s">
        <v>103</v>
      </c>
      <c r="C21" s="53">
        <v>-79165.02</v>
      </c>
      <c r="D21" s="53">
        <v>-300632.48</v>
      </c>
    </row>
    <row r="22" spans="2:7">
      <c r="B22" s="32" t="s">
        <v>104</v>
      </c>
      <c r="C22" s="53">
        <v>566230.4</v>
      </c>
      <c r="D22" s="53">
        <v>142758.74</v>
      </c>
      <c r="G22" s="101"/>
    </row>
    <row r="23" spans="2:7">
      <c r="B23" s="37" t="s">
        <v>161</v>
      </c>
      <c r="C23" s="54">
        <v>421587.86</v>
      </c>
      <c r="D23" s="54">
        <v>0</v>
      </c>
    </row>
    <row r="24" spans="2:7">
      <c r="B24" s="37" t="s">
        <v>105</v>
      </c>
      <c r="C24" s="54">
        <v>0</v>
      </c>
      <c r="D24" s="54">
        <v>0</v>
      </c>
    </row>
    <row r="25" spans="2:7">
      <c r="B25" s="36" t="s">
        <v>162</v>
      </c>
      <c r="C25" s="54">
        <v>0</v>
      </c>
      <c r="D25" s="54">
        <v>0</v>
      </c>
    </row>
    <row r="26" spans="2:7">
      <c r="B26" s="36" t="s">
        <v>163</v>
      </c>
      <c r="C26" s="54">
        <v>144642.54</v>
      </c>
      <c r="D26" s="54">
        <v>142758.74</v>
      </c>
    </row>
    <row r="27" spans="2:7">
      <c r="B27" s="32" t="s">
        <v>106</v>
      </c>
      <c r="C27" s="53">
        <v>184016.55</v>
      </c>
      <c r="D27" s="53">
        <v>71727.8</v>
      </c>
    </row>
    <row r="28" spans="2:7">
      <c r="B28" s="37" t="s">
        <v>164</v>
      </c>
      <c r="C28" s="54">
        <v>0</v>
      </c>
      <c r="D28" s="54">
        <v>0</v>
      </c>
    </row>
    <row r="29" spans="2:7">
      <c r="B29" s="36" t="s">
        <v>107</v>
      </c>
      <c r="C29" s="54">
        <v>116376.73</v>
      </c>
      <c r="D29" s="54">
        <v>29082.43</v>
      </c>
    </row>
    <row r="30" spans="2:7">
      <c r="B30" s="36" t="s">
        <v>108</v>
      </c>
      <c r="C30" s="54">
        <v>67639.820000000007</v>
      </c>
      <c r="D30" s="54">
        <v>42645.37</v>
      </c>
    </row>
    <row r="31" spans="2:7">
      <c r="B31" s="52" t="s">
        <v>109</v>
      </c>
      <c r="C31" s="53">
        <v>303048.83</v>
      </c>
      <c r="D31" s="53">
        <v>-229601.54</v>
      </c>
    </row>
    <row r="32" spans="2:7">
      <c r="B32" s="32" t="s">
        <v>110</v>
      </c>
      <c r="C32" s="53">
        <v>26688.06</v>
      </c>
      <c r="D32" s="53">
        <v>59898.34</v>
      </c>
    </row>
    <row r="33" spans="2:4">
      <c r="B33" s="37" t="s">
        <v>111</v>
      </c>
      <c r="C33" s="54">
        <v>0</v>
      </c>
      <c r="D33" s="54">
        <v>0</v>
      </c>
    </row>
    <row r="34" spans="2:4">
      <c r="B34" s="57" t="s">
        <v>165</v>
      </c>
      <c r="C34" s="54">
        <v>0</v>
      </c>
      <c r="D34" s="54">
        <v>0</v>
      </c>
    </row>
    <row r="35" spans="2:4">
      <c r="B35" s="50" t="s">
        <v>166</v>
      </c>
      <c r="C35" s="54">
        <v>0</v>
      </c>
      <c r="D35" s="54">
        <v>0</v>
      </c>
    </row>
    <row r="36" spans="2:4">
      <c r="B36" s="50" t="s">
        <v>167</v>
      </c>
      <c r="C36" s="54">
        <v>0</v>
      </c>
      <c r="D36" s="54">
        <v>0</v>
      </c>
    </row>
    <row r="37" spans="2:4">
      <c r="B37" s="50" t="s">
        <v>166</v>
      </c>
      <c r="C37" s="54">
        <v>0</v>
      </c>
      <c r="D37" s="54">
        <v>0</v>
      </c>
    </row>
    <row r="38" spans="2:4">
      <c r="B38" s="36" t="s">
        <v>112</v>
      </c>
      <c r="C38" s="54">
        <v>17998.59</v>
      </c>
      <c r="D38" s="54">
        <v>4138.03</v>
      </c>
    </row>
    <row r="39" spans="2:4">
      <c r="B39" s="36" t="s">
        <v>89</v>
      </c>
      <c r="C39" s="54">
        <v>15539.05</v>
      </c>
      <c r="D39" s="54">
        <v>4070.54</v>
      </c>
    </row>
    <row r="40" spans="2:4">
      <c r="B40" s="36" t="s">
        <v>168</v>
      </c>
      <c r="C40" s="54">
        <v>8681.74</v>
      </c>
      <c r="D40" s="54">
        <v>0</v>
      </c>
    </row>
    <row r="41" spans="2:4">
      <c r="B41" s="50" t="s">
        <v>169</v>
      </c>
      <c r="C41" s="54">
        <v>0</v>
      </c>
      <c r="D41" s="54">
        <v>0</v>
      </c>
    </row>
    <row r="42" spans="2:4">
      <c r="B42" s="37" t="s">
        <v>170</v>
      </c>
      <c r="C42" s="54">
        <v>0</v>
      </c>
      <c r="D42" s="54">
        <v>0</v>
      </c>
    </row>
    <row r="43" spans="2:4">
      <c r="B43" s="37" t="s">
        <v>113</v>
      </c>
      <c r="C43" s="54">
        <v>7.73</v>
      </c>
      <c r="D43" s="54">
        <v>55760.31</v>
      </c>
    </row>
    <row r="44" spans="2:4">
      <c r="B44" s="32" t="s">
        <v>114</v>
      </c>
      <c r="C44" s="53">
        <v>82585.429999999993</v>
      </c>
      <c r="D44" s="53">
        <v>78647.45</v>
      </c>
    </row>
    <row r="45" spans="2:4">
      <c r="B45" s="36" t="s">
        <v>115</v>
      </c>
      <c r="C45" s="54">
        <v>33490.22</v>
      </c>
      <c r="D45" s="54">
        <v>68138.62</v>
      </c>
    </row>
    <row r="46" spans="2:4">
      <c r="B46" s="37" t="s">
        <v>116</v>
      </c>
      <c r="C46" s="54">
        <v>0</v>
      </c>
      <c r="D46" s="54">
        <v>0</v>
      </c>
    </row>
    <row r="47" spans="2:4">
      <c r="B47" s="37" t="s">
        <v>171</v>
      </c>
      <c r="C47" s="54">
        <v>0</v>
      </c>
      <c r="D47" s="54">
        <v>0</v>
      </c>
    </row>
    <row r="48" spans="2:4">
      <c r="B48" s="50" t="s">
        <v>169</v>
      </c>
      <c r="C48" s="54">
        <v>0</v>
      </c>
      <c r="D48" s="54">
        <v>0</v>
      </c>
    </row>
    <row r="49" spans="2:4">
      <c r="B49" s="36" t="s">
        <v>117</v>
      </c>
      <c r="C49" s="54">
        <v>0</v>
      </c>
      <c r="D49" s="54">
        <v>0</v>
      </c>
    </row>
    <row r="50" spans="2:4">
      <c r="B50" s="36" t="s">
        <v>118</v>
      </c>
      <c r="C50" s="54">
        <v>49095.21</v>
      </c>
      <c r="D50" s="54">
        <v>10508.83</v>
      </c>
    </row>
    <row r="51" spans="2:4">
      <c r="B51" s="52" t="s">
        <v>172</v>
      </c>
      <c r="C51" s="53">
        <v>247151.46</v>
      </c>
      <c r="D51" s="53">
        <v>-248350.65</v>
      </c>
    </row>
    <row r="52" spans="2:4">
      <c r="B52" s="58" t="s">
        <v>173</v>
      </c>
      <c r="C52" s="31">
        <v>30300</v>
      </c>
      <c r="D52" s="31">
        <v>6919</v>
      </c>
    </row>
    <row r="53" spans="2:4">
      <c r="B53" s="58" t="s">
        <v>174</v>
      </c>
      <c r="C53" s="31">
        <v>0</v>
      </c>
      <c r="D53" s="31">
        <v>0</v>
      </c>
    </row>
    <row r="54" spans="2:4">
      <c r="B54" s="59" t="s">
        <v>175</v>
      </c>
      <c r="C54" s="53">
        <v>216851.46</v>
      </c>
      <c r="D54" s="53">
        <v>-255269.65</v>
      </c>
    </row>
  </sheetData>
  <hyperlinks>
    <hyperlink ref="F10" location="'Bilans Aktywa'!A1" display="Bilanas - Aktywa" xr:uid="{00000000-0004-0000-0300-000000000000}"/>
    <hyperlink ref="F11" location="'Bilans Pasywa'!A1" display="Bilans - Pasywa" xr:uid="{00000000-0004-0000-0300-000001000000}"/>
    <hyperlink ref="F12" location="RZiS!A1" display="Rachunek Zysków i Strat" xr:uid="{00000000-0004-0000-0300-000002000000}"/>
    <hyperlink ref="F14" location="RPP!A1" display="Rachunek Przepływów Pieniężnych" xr:uid="{00000000-0004-0000-0300-000003000000}"/>
    <hyperlink ref="F13" location="ZZKW!A1" display="Zestawienie Zmian w Kapitale Własnym" xr:uid="{00000000-0004-0000-0300-00000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3:J74"/>
  <sheetViews>
    <sheetView showGridLines="0" topLeftCell="A10" workbookViewId="0">
      <selection activeCell="C67" sqref="C67"/>
    </sheetView>
  </sheetViews>
  <sheetFormatPr defaultRowHeight="12.75"/>
  <cols>
    <col min="1" max="1" width="3" style="2" customWidth="1"/>
    <col min="2" max="2" width="63.42578125" style="61" bestFit="1" customWidth="1"/>
    <col min="3" max="4" width="16" style="74" bestFit="1" customWidth="1"/>
    <col min="5" max="5" width="9.140625" style="2"/>
    <col min="6" max="6" width="12.7109375" style="2" bestFit="1" customWidth="1"/>
    <col min="7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62" t="s">
        <v>119</v>
      </c>
      <c r="C4" s="63">
        <v>11166873.73</v>
      </c>
      <c r="D4" s="63">
        <v>11422143.379999999</v>
      </c>
    </row>
    <row r="5" spans="2:10">
      <c r="B5" s="76" t="s">
        <v>176</v>
      </c>
      <c r="C5" s="64">
        <v>0</v>
      </c>
      <c r="D5" s="64">
        <v>0</v>
      </c>
    </row>
    <row r="6" spans="2:10">
      <c r="B6" s="62" t="s">
        <v>120</v>
      </c>
      <c r="C6" s="65">
        <v>11166873.73</v>
      </c>
      <c r="D6" s="65">
        <v>11422143.379999999</v>
      </c>
    </row>
    <row r="7" spans="2:10">
      <c r="B7" s="66" t="s">
        <v>177</v>
      </c>
      <c r="C7" s="67">
        <v>3414667</v>
      </c>
      <c r="D7" s="67">
        <v>3414667</v>
      </c>
    </row>
    <row r="8" spans="2:10">
      <c r="B8" s="68" t="s">
        <v>178</v>
      </c>
      <c r="C8" s="69">
        <v>0</v>
      </c>
      <c r="D8" s="69">
        <v>0</v>
      </c>
    </row>
    <row r="9" spans="2:10">
      <c r="B9" s="68" t="s">
        <v>179</v>
      </c>
      <c r="C9" s="69">
        <v>0</v>
      </c>
      <c r="D9" s="69">
        <v>0</v>
      </c>
    </row>
    <row r="10" spans="2:10">
      <c r="B10" s="68" t="s">
        <v>180</v>
      </c>
      <c r="C10" s="64">
        <v>0</v>
      </c>
      <c r="D10" s="64">
        <v>0</v>
      </c>
    </row>
    <row r="11" spans="2:10" ht="15">
      <c r="B11" s="68" t="s">
        <v>181</v>
      </c>
      <c r="C11" s="67">
        <v>0</v>
      </c>
      <c r="D11" s="67">
        <v>0</v>
      </c>
      <c r="F11" s="1" t="s">
        <v>130</v>
      </c>
      <c r="G11"/>
      <c r="H11"/>
      <c r="I11"/>
      <c r="J11"/>
    </row>
    <row r="12" spans="2:10" ht="15">
      <c r="B12" s="68" t="s">
        <v>182</v>
      </c>
      <c r="C12" s="64">
        <v>0</v>
      </c>
      <c r="D12" s="64">
        <v>0</v>
      </c>
      <c r="F12" s="1" t="s">
        <v>128</v>
      </c>
      <c r="G12"/>
      <c r="H12"/>
      <c r="I12"/>
      <c r="J12"/>
    </row>
    <row r="13" spans="2:10" ht="15">
      <c r="B13" s="62" t="s">
        <v>183</v>
      </c>
      <c r="C13" s="65">
        <v>3414667</v>
      </c>
      <c r="D13" s="65">
        <v>3414667</v>
      </c>
      <c r="F13" s="1" t="s">
        <v>3</v>
      </c>
      <c r="G13"/>
      <c r="H13"/>
      <c r="I13"/>
      <c r="J13"/>
    </row>
    <row r="14" spans="2:10" ht="15">
      <c r="B14" s="66" t="s">
        <v>184</v>
      </c>
      <c r="C14" s="67">
        <v>8007476.3799999999</v>
      </c>
      <c r="D14" s="67">
        <v>7229530.5199999996</v>
      </c>
      <c r="F14" s="1" t="s">
        <v>5</v>
      </c>
      <c r="G14"/>
      <c r="H14"/>
      <c r="I14"/>
      <c r="J14"/>
    </row>
    <row r="15" spans="2:10" ht="15">
      <c r="B15" s="68" t="s">
        <v>185</v>
      </c>
      <c r="C15" s="69">
        <v>-255269.65</v>
      </c>
      <c r="D15" s="69">
        <v>777945.85999999905</v>
      </c>
      <c r="F15" s="1" t="s">
        <v>4</v>
      </c>
      <c r="G15"/>
      <c r="H15"/>
      <c r="I15"/>
      <c r="J15"/>
    </row>
    <row r="16" spans="2:10">
      <c r="B16" s="68" t="s">
        <v>179</v>
      </c>
      <c r="C16" s="64">
        <v>0</v>
      </c>
      <c r="D16" s="69">
        <v>777945.85999999905</v>
      </c>
    </row>
    <row r="17" spans="2:6">
      <c r="B17" s="68" t="s">
        <v>186</v>
      </c>
      <c r="C17" s="64">
        <v>0</v>
      </c>
      <c r="D17" s="64">
        <v>0</v>
      </c>
    </row>
    <row r="18" spans="2:6">
      <c r="B18" s="68" t="s">
        <v>187</v>
      </c>
      <c r="C18" s="64">
        <v>0</v>
      </c>
      <c r="D18" s="64">
        <v>277945.85999999905</v>
      </c>
    </row>
    <row r="19" spans="2:6">
      <c r="B19" s="68" t="s">
        <v>188</v>
      </c>
      <c r="C19" s="64">
        <v>0</v>
      </c>
      <c r="D19" s="64">
        <v>0</v>
      </c>
    </row>
    <row r="20" spans="2:6">
      <c r="B20" s="68" t="s">
        <v>189</v>
      </c>
      <c r="C20" s="67">
        <v>0</v>
      </c>
      <c r="D20" s="67">
        <v>0</v>
      </c>
      <c r="F20" s="101"/>
    </row>
    <row r="21" spans="2:6">
      <c r="B21" s="68" t="s">
        <v>181</v>
      </c>
      <c r="C21" s="70">
        <v>255269.65</v>
      </c>
      <c r="D21" s="70">
        <v>0</v>
      </c>
    </row>
    <row r="22" spans="2:6">
      <c r="B22" s="68" t="s">
        <v>190</v>
      </c>
      <c r="C22" s="64">
        <v>255269.65</v>
      </c>
      <c r="D22" s="64">
        <v>0</v>
      </c>
    </row>
    <row r="23" spans="2:6">
      <c r="B23" s="62" t="s">
        <v>191</v>
      </c>
      <c r="C23" s="65">
        <v>7752206.7300000004</v>
      </c>
      <c r="D23" s="65">
        <v>8007476.379999999</v>
      </c>
    </row>
    <row r="24" spans="2:6" ht="25.5">
      <c r="B24" s="66" t="s">
        <v>192</v>
      </c>
      <c r="C24" s="67">
        <v>0</v>
      </c>
      <c r="D24" s="67">
        <v>0</v>
      </c>
    </row>
    <row r="25" spans="2:6">
      <c r="B25" s="68" t="s">
        <v>193</v>
      </c>
      <c r="C25" s="67">
        <v>0</v>
      </c>
      <c r="D25" s="67">
        <v>0</v>
      </c>
    </row>
    <row r="26" spans="2:6">
      <c r="B26" s="68" t="s">
        <v>179</v>
      </c>
      <c r="C26" s="67">
        <v>0</v>
      </c>
      <c r="D26" s="67">
        <v>0</v>
      </c>
    </row>
    <row r="27" spans="2:6">
      <c r="B27" s="68"/>
      <c r="C27" s="67">
        <v>0</v>
      </c>
      <c r="D27" s="67">
        <v>0</v>
      </c>
    </row>
    <row r="28" spans="2:6">
      <c r="B28" s="68" t="s">
        <v>181</v>
      </c>
      <c r="C28" s="67">
        <v>0</v>
      </c>
      <c r="D28" s="67">
        <v>0</v>
      </c>
    </row>
    <row r="29" spans="2:6">
      <c r="B29" s="68" t="s">
        <v>194</v>
      </c>
      <c r="C29" s="67">
        <v>0</v>
      </c>
      <c r="D29" s="67">
        <v>0</v>
      </c>
    </row>
    <row r="30" spans="2:6">
      <c r="B30" s="68"/>
      <c r="C30" s="67">
        <v>0</v>
      </c>
      <c r="D30" s="67">
        <v>0</v>
      </c>
    </row>
    <row r="31" spans="2:6">
      <c r="B31" s="62" t="s">
        <v>195</v>
      </c>
      <c r="C31" s="65">
        <v>0</v>
      </c>
      <c r="D31" s="65">
        <v>0</v>
      </c>
    </row>
    <row r="32" spans="2:6">
      <c r="B32" s="66" t="s">
        <v>196</v>
      </c>
      <c r="C32" s="69">
        <v>0</v>
      </c>
      <c r="D32" s="67">
        <v>500000</v>
      </c>
    </row>
    <row r="33" spans="2:7">
      <c r="B33" s="68" t="s">
        <v>197</v>
      </c>
      <c r="C33" s="69">
        <v>0</v>
      </c>
      <c r="D33" s="69">
        <v>-500000</v>
      </c>
    </row>
    <row r="34" spans="2:7">
      <c r="B34" s="68" t="s">
        <v>179</v>
      </c>
      <c r="C34" s="69">
        <v>0</v>
      </c>
      <c r="D34" s="69">
        <v>0</v>
      </c>
    </row>
    <row r="35" spans="2:7">
      <c r="B35" s="71" t="s">
        <v>198</v>
      </c>
      <c r="C35" s="64">
        <v>0</v>
      </c>
      <c r="D35" s="64">
        <v>0</v>
      </c>
    </row>
    <row r="36" spans="2:7">
      <c r="B36" s="71" t="s">
        <v>181</v>
      </c>
      <c r="C36" s="69"/>
      <c r="D36" s="69">
        <v>500000</v>
      </c>
    </row>
    <row r="37" spans="2:7">
      <c r="B37" s="71"/>
      <c r="C37" s="64">
        <v>0</v>
      </c>
      <c r="D37" s="64">
        <v>0</v>
      </c>
    </row>
    <row r="38" spans="2:7">
      <c r="B38" s="62" t="s">
        <v>199</v>
      </c>
      <c r="C38" s="65">
        <v>0</v>
      </c>
      <c r="D38" s="65">
        <v>0</v>
      </c>
    </row>
    <row r="39" spans="2:7">
      <c r="B39" s="72" t="s">
        <v>200</v>
      </c>
      <c r="C39" s="67">
        <v>0</v>
      </c>
      <c r="D39" s="67">
        <v>0</v>
      </c>
    </row>
    <row r="40" spans="2:7">
      <c r="B40" s="66" t="s">
        <v>201</v>
      </c>
      <c r="C40" s="67">
        <v>0</v>
      </c>
      <c r="D40" s="67">
        <v>0</v>
      </c>
    </row>
    <row r="41" spans="2:7">
      <c r="B41" s="68" t="s">
        <v>202</v>
      </c>
      <c r="C41" s="69">
        <v>0</v>
      </c>
      <c r="D41" s="69">
        <v>0</v>
      </c>
    </row>
    <row r="42" spans="2:7">
      <c r="B42" s="68" t="s">
        <v>203</v>
      </c>
      <c r="C42" s="64">
        <v>0</v>
      </c>
      <c r="D42" s="64">
        <v>0</v>
      </c>
    </row>
    <row r="43" spans="2:7">
      <c r="B43" s="68" t="s">
        <v>204</v>
      </c>
      <c r="C43" s="69">
        <v>0</v>
      </c>
      <c r="D43" s="69">
        <v>0</v>
      </c>
    </row>
    <row r="44" spans="2:7">
      <c r="B44" s="68" t="s">
        <v>179</v>
      </c>
      <c r="C44" s="64">
        <v>0</v>
      </c>
      <c r="D44" s="69">
        <v>277945.86</v>
      </c>
    </row>
    <row r="45" spans="2:7">
      <c r="B45" s="68" t="s">
        <v>205</v>
      </c>
      <c r="C45" s="64">
        <v>0</v>
      </c>
      <c r="D45" s="64">
        <v>277945.86</v>
      </c>
    </row>
    <row r="46" spans="2:7">
      <c r="B46" s="68" t="s">
        <v>206</v>
      </c>
      <c r="C46" s="64">
        <v>0</v>
      </c>
      <c r="D46" s="64"/>
      <c r="G46" s="5"/>
    </row>
    <row r="47" spans="2:7">
      <c r="B47" s="68" t="s">
        <v>181</v>
      </c>
      <c r="C47" s="64">
        <v>0</v>
      </c>
      <c r="D47" s="69">
        <v>277945.85999999905</v>
      </c>
      <c r="G47" s="5"/>
    </row>
    <row r="48" spans="2:7">
      <c r="B48" s="68"/>
      <c r="C48" s="69">
        <v>0</v>
      </c>
      <c r="D48" s="69">
        <v>0</v>
      </c>
      <c r="G48" s="5"/>
    </row>
    <row r="49" spans="2:7">
      <c r="B49" s="68" t="s">
        <v>207</v>
      </c>
      <c r="C49" s="69">
        <v>0</v>
      </c>
      <c r="D49" s="69">
        <v>0</v>
      </c>
      <c r="G49" s="5"/>
    </row>
    <row r="50" spans="2:7">
      <c r="B50" s="68"/>
      <c r="C50" s="69">
        <v>0</v>
      </c>
      <c r="D50" s="69">
        <v>0</v>
      </c>
      <c r="G50" s="5"/>
    </row>
    <row r="51" spans="2:7">
      <c r="B51" s="68" t="s">
        <v>208</v>
      </c>
      <c r="C51" s="69">
        <v>0</v>
      </c>
      <c r="D51" s="69">
        <v>0</v>
      </c>
      <c r="G51" s="5"/>
    </row>
    <row r="52" spans="2:7">
      <c r="B52" s="68" t="s">
        <v>209</v>
      </c>
      <c r="C52" s="69">
        <v>0</v>
      </c>
      <c r="D52" s="69">
        <v>0</v>
      </c>
      <c r="G52" s="5"/>
    </row>
    <row r="53" spans="2:7">
      <c r="B53" s="68" t="s">
        <v>203</v>
      </c>
      <c r="C53" s="69">
        <v>0</v>
      </c>
      <c r="D53" s="69">
        <v>0</v>
      </c>
      <c r="G53" s="5"/>
    </row>
    <row r="54" spans="2:7">
      <c r="B54" s="68" t="s">
        <v>210</v>
      </c>
      <c r="C54" s="69">
        <v>0</v>
      </c>
      <c r="D54" s="69">
        <v>0</v>
      </c>
      <c r="G54" s="5"/>
    </row>
    <row r="55" spans="2:7">
      <c r="B55" s="68" t="s">
        <v>179</v>
      </c>
      <c r="C55" s="69">
        <v>0</v>
      </c>
      <c r="D55" s="69">
        <v>0</v>
      </c>
      <c r="G55" s="5"/>
    </row>
    <row r="56" spans="2:7">
      <c r="B56" s="68" t="s">
        <v>211</v>
      </c>
      <c r="C56" s="69">
        <v>0</v>
      </c>
      <c r="D56" s="69">
        <v>0</v>
      </c>
      <c r="G56" s="4"/>
    </row>
    <row r="57" spans="2:7">
      <c r="B57" s="68"/>
      <c r="C57" s="69">
        <v>0</v>
      </c>
      <c r="D57" s="69">
        <v>0</v>
      </c>
      <c r="G57" s="5"/>
    </row>
    <row r="58" spans="2:7">
      <c r="B58" s="68" t="s">
        <v>181</v>
      </c>
      <c r="C58" s="69">
        <v>0</v>
      </c>
      <c r="D58" s="69">
        <v>0</v>
      </c>
      <c r="G58" s="5"/>
    </row>
    <row r="59" spans="2:7">
      <c r="B59" s="68"/>
      <c r="C59" s="69">
        <v>0</v>
      </c>
      <c r="D59" s="69">
        <v>0</v>
      </c>
      <c r="G59" s="5"/>
    </row>
    <row r="60" spans="2:7">
      <c r="B60" s="68" t="s">
        <v>212</v>
      </c>
      <c r="C60" s="69">
        <v>0</v>
      </c>
      <c r="D60" s="69">
        <v>0</v>
      </c>
    </row>
    <row r="61" spans="2:7">
      <c r="B61" s="62" t="s">
        <v>213</v>
      </c>
      <c r="C61" s="65">
        <v>9.3132257461547852E-10</v>
      </c>
      <c r="D61" s="65">
        <v>9.3132257461547852E-10</v>
      </c>
    </row>
    <row r="62" spans="2:7">
      <c r="B62" s="62" t="s">
        <v>214</v>
      </c>
      <c r="C62" s="65">
        <v>216851.46</v>
      </c>
      <c r="D62" s="65">
        <v>-255269.65</v>
      </c>
    </row>
    <row r="63" spans="2:7">
      <c r="B63" s="68" t="s">
        <v>215</v>
      </c>
      <c r="C63" s="69">
        <v>216851.46</v>
      </c>
      <c r="D63" s="69">
        <v>0</v>
      </c>
    </row>
    <row r="64" spans="2:7">
      <c r="B64" s="68" t="s">
        <v>216</v>
      </c>
      <c r="C64" s="69">
        <v>0</v>
      </c>
      <c r="D64" s="69">
        <v>-255269.65</v>
      </c>
    </row>
    <row r="65" spans="2:4">
      <c r="B65" s="68" t="s">
        <v>217</v>
      </c>
      <c r="C65" s="69">
        <v>0</v>
      </c>
      <c r="D65" s="69">
        <v>0</v>
      </c>
    </row>
    <row r="66" spans="2:4">
      <c r="B66" s="62" t="s">
        <v>121</v>
      </c>
      <c r="C66" s="65">
        <v>11383725.189999999</v>
      </c>
      <c r="D66" s="65">
        <v>11166873.729999999</v>
      </c>
    </row>
    <row r="67" spans="2:4" ht="25.5">
      <c r="B67" s="73" t="s">
        <v>218</v>
      </c>
      <c r="C67" s="65">
        <v>11383725.189999999</v>
      </c>
      <c r="D67" s="65">
        <v>11166873.729999999</v>
      </c>
    </row>
    <row r="69" spans="2:4">
      <c r="C69" s="75"/>
      <c r="D69" s="75"/>
    </row>
    <row r="70" spans="2:4">
      <c r="C70" s="75"/>
      <c r="D70" s="75"/>
    </row>
    <row r="71" spans="2:4">
      <c r="C71" s="75"/>
      <c r="D71" s="75"/>
    </row>
    <row r="72" spans="2:4">
      <c r="C72" s="75"/>
      <c r="D72" s="75"/>
    </row>
    <row r="73" spans="2:4">
      <c r="C73" s="75"/>
      <c r="D73" s="75"/>
    </row>
    <row r="74" spans="2:4">
      <c r="C74" s="75"/>
      <c r="D74" s="75"/>
    </row>
  </sheetData>
  <hyperlinks>
    <hyperlink ref="F11" location="'Bilans Aktywa'!A1" display="Bilanas - Aktywa" xr:uid="{00000000-0004-0000-0400-000000000000}"/>
    <hyperlink ref="F12" location="'Bilans Pasywa'!A1" display="Bilans - Pasywa" xr:uid="{00000000-0004-0000-0400-000001000000}"/>
    <hyperlink ref="F13" location="RZiS!A1" display="Rachunek Zysków i Strat" xr:uid="{00000000-0004-0000-0400-000002000000}"/>
    <hyperlink ref="F15" location="RPP!A1" display="Rachunek Przepływów Pieniężnych" xr:uid="{00000000-0004-0000-0400-000003000000}"/>
    <hyperlink ref="F14" location="ZZKW!A1" display="Zestawienie Zmian w Kapitale Własnym" xr:uid="{00000000-0004-0000-0400-000004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3:J64"/>
  <sheetViews>
    <sheetView showGridLines="0" tabSelected="1" topLeftCell="A28" workbookViewId="0">
      <selection activeCell="H28" sqref="H28"/>
    </sheetView>
  </sheetViews>
  <sheetFormatPr defaultRowHeight="12.75"/>
  <cols>
    <col min="1" max="1" width="3" style="2" customWidth="1"/>
    <col min="2" max="2" width="73.28515625" style="61" bestFit="1" customWidth="1"/>
    <col min="3" max="4" width="15" style="60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77" t="s">
        <v>122</v>
      </c>
      <c r="C4" s="65">
        <v>0</v>
      </c>
      <c r="D4" s="65">
        <v>0</v>
      </c>
    </row>
    <row r="5" spans="2:10">
      <c r="B5" s="98" t="s">
        <v>219</v>
      </c>
      <c r="C5" s="78">
        <v>2216851.46</v>
      </c>
      <c r="D5" s="78">
        <v>-255269.65</v>
      </c>
    </row>
    <row r="6" spans="2:10">
      <c r="B6" s="98" t="s">
        <v>220</v>
      </c>
      <c r="C6" s="78">
        <v>434537.18</v>
      </c>
      <c r="D6" s="78">
        <v>1586210.61</v>
      </c>
    </row>
    <row r="7" spans="2:10">
      <c r="B7" s="79" t="s">
        <v>221</v>
      </c>
      <c r="C7" s="80">
        <v>549843.19999999995</v>
      </c>
      <c r="D7" s="80">
        <v>611313.57999999996</v>
      </c>
    </row>
    <row r="8" spans="2:10">
      <c r="B8" s="79" t="s">
        <v>222</v>
      </c>
      <c r="C8" s="81">
        <v>41019.31</v>
      </c>
      <c r="D8" s="81">
        <v>0</v>
      </c>
    </row>
    <row r="9" spans="2:10" ht="12.75" customHeight="1">
      <c r="B9" s="79" t="s">
        <v>223</v>
      </c>
      <c r="C9" s="80">
        <v>15491.63</v>
      </c>
      <c r="D9" s="80">
        <v>68071.12999999999</v>
      </c>
      <c r="F9" s="1" t="s">
        <v>130</v>
      </c>
      <c r="G9"/>
      <c r="H9"/>
      <c r="I9"/>
      <c r="J9"/>
    </row>
    <row r="10" spans="2:10" ht="12.75" customHeight="1">
      <c r="B10" s="79" t="s">
        <v>224</v>
      </c>
      <c r="C10" s="81">
        <v>-430269.6</v>
      </c>
      <c r="D10" s="81">
        <v>0</v>
      </c>
      <c r="F10" s="1" t="s">
        <v>128</v>
      </c>
      <c r="G10"/>
      <c r="H10"/>
      <c r="I10"/>
      <c r="J10"/>
    </row>
    <row r="11" spans="2:10" ht="12.75" customHeight="1">
      <c r="B11" s="79" t="s">
        <v>225</v>
      </c>
      <c r="C11" s="80">
        <v>-12552.83</v>
      </c>
      <c r="D11" s="80">
        <v>-1680.8800000000047</v>
      </c>
      <c r="F11" s="1" t="s">
        <v>3</v>
      </c>
      <c r="G11"/>
      <c r="H11"/>
      <c r="I11"/>
      <c r="J11"/>
    </row>
    <row r="12" spans="2:10" ht="12.75" customHeight="1">
      <c r="B12" s="79" t="s">
        <v>226</v>
      </c>
      <c r="C12" s="80">
        <v>319080.96000000002</v>
      </c>
      <c r="D12" s="80">
        <v>1408049.7699999996</v>
      </c>
      <c r="F12" s="1" t="s">
        <v>5</v>
      </c>
      <c r="G12"/>
      <c r="H12"/>
      <c r="I12"/>
      <c r="J12"/>
    </row>
    <row r="13" spans="2:10" ht="12.75" customHeight="1">
      <c r="B13" s="79" t="s">
        <v>227</v>
      </c>
      <c r="C13" s="80">
        <v>-124215.11</v>
      </c>
      <c r="D13" s="80">
        <v>942758.05</v>
      </c>
      <c r="F13" s="1" t="s">
        <v>4</v>
      </c>
      <c r="G13"/>
      <c r="H13"/>
      <c r="I13"/>
      <c r="J13"/>
    </row>
    <row r="14" spans="2:10" ht="12.75" customHeight="1">
      <c r="B14" s="79" t="s">
        <v>228</v>
      </c>
      <c r="C14" s="80">
        <v>66649.460000000006</v>
      </c>
      <c r="D14" s="80">
        <v>-1439932.5399999993</v>
      </c>
    </row>
    <row r="15" spans="2:10" ht="12.75" customHeight="1">
      <c r="B15" s="79" t="s">
        <v>229</v>
      </c>
      <c r="C15" s="80">
        <v>5515.91</v>
      </c>
      <c r="D15" s="80">
        <v>1702.039999999979</v>
      </c>
    </row>
    <row r="16" spans="2:10" ht="12.75" customHeight="1">
      <c r="B16" s="79" t="s">
        <v>230</v>
      </c>
      <c r="C16" s="80">
        <v>3974.25</v>
      </c>
      <c r="D16" s="80">
        <v>-4070.54</v>
      </c>
    </row>
    <row r="17" spans="2:4" ht="12.75" customHeight="1">
      <c r="B17" s="82" t="s">
        <v>231</v>
      </c>
      <c r="C17" s="83">
        <v>651388.64</v>
      </c>
      <c r="D17" s="83">
        <v>1330940.9600000002</v>
      </c>
    </row>
    <row r="18" spans="2:4" ht="12.75" customHeight="1">
      <c r="B18" s="84" t="s">
        <v>123</v>
      </c>
      <c r="C18" s="85">
        <v>0</v>
      </c>
      <c r="D18" s="85">
        <v>0</v>
      </c>
    </row>
    <row r="19" spans="2:4" ht="12.75" customHeight="1">
      <c r="B19" s="86" t="s">
        <v>232</v>
      </c>
      <c r="C19" s="78">
        <v>374574.21</v>
      </c>
      <c r="D19" s="78">
        <v>0</v>
      </c>
    </row>
    <row r="20" spans="2:4" ht="12.75" customHeight="1">
      <c r="B20" s="87" t="s">
        <v>233</v>
      </c>
      <c r="C20" s="100">
        <v>365015.27</v>
      </c>
      <c r="D20" s="100">
        <v>0</v>
      </c>
    </row>
    <row r="21" spans="2:4" ht="12.75" customHeight="1">
      <c r="B21" s="87" t="s">
        <v>234</v>
      </c>
      <c r="C21" s="80">
        <v>0</v>
      </c>
      <c r="D21" s="80">
        <v>0</v>
      </c>
    </row>
    <row r="22" spans="2:4" ht="12.75" customHeight="1">
      <c r="B22" s="87" t="s">
        <v>235</v>
      </c>
      <c r="C22" s="88">
        <v>9558.94</v>
      </c>
      <c r="D22" s="88">
        <v>0</v>
      </c>
    </row>
    <row r="23" spans="2:4" ht="12.75" customHeight="1">
      <c r="B23" s="89" t="s">
        <v>236</v>
      </c>
      <c r="C23" s="80">
        <v>0</v>
      </c>
      <c r="D23" s="80">
        <v>0</v>
      </c>
    </row>
    <row r="24" spans="2:4" ht="12.75" customHeight="1">
      <c r="B24" s="89" t="s">
        <v>237</v>
      </c>
      <c r="C24" s="88">
        <v>9558.94</v>
      </c>
      <c r="D24" s="88">
        <v>0</v>
      </c>
    </row>
    <row r="25" spans="2:4" ht="12.75" customHeight="1">
      <c r="B25" s="89" t="s">
        <v>238</v>
      </c>
      <c r="C25" s="81">
        <v>0</v>
      </c>
      <c r="D25" s="81">
        <v>0</v>
      </c>
    </row>
    <row r="26" spans="2:4" ht="12.75" customHeight="1">
      <c r="B26" s="89" t="s">
        <v>239</v>
      </c>
      <c r="C26" s="80">
        <v>0</v>
      </c>
      <c r="D26" s="80">
        <v>0</v>
      </c>
    </row>
    <row r="27" spans="2:4" ht="12.75" customHeight="1">
      <c r="B27" s="89" t="s">
        <v>240</v>
      </c>
      <c r="C27" s="81">
        <v>0</v>
      </c>
      <c r="D27" s="81">
        <v>0</v>
      </c>
    </row>
    <row r="28" spans="2:4" ht="12.75" customHeight="1">
      <c r="B28" s="89" t="s">
        <v>241</v>
      </c>
      <c r="C28" s="80">
        <v>877.2</v>
      </c>
      <c r="D28" s="99">
        <v>0</v>
      </c>
    </row>
    <row r="29" spans="2:4" ht="12.75" customHeight="1">
      <c r="B29" s="89" t="s">
        <v>242</v>
      </c>
      <c r="C29" s="80">
        <v>8681.74</v>
      </c>
      <c r="D29" s="80">
        <v>0</v>
      </c>
    </row>
    <row r="30" spans="2:4" ht="12.75" customHeight="1">
      <c r="B30" s="87" t="s">
        <v>243</v>
      </c>
      <c r="C30" s="80">
        <v>0</v>
      </c>
      <c r="D30" s="80">
        <v>0</v>
      </c>
    </row>
    <row r="31" spans="2:4" ht="12.75" customHeight="1">
      <c r="B31" s="90" t="s">
        <v>244</v>
      </c>
      <c r="C31" s="78">
        <v>221791.84</v>
      </c>
      <c r="D31" s="78">
        <v>581521.01999999944</v>
      </c>
    </row>
    <row r="32" spans="2:4" ht="12.75" customHeight="1">
      <c r="B32" s="87" t="s">
        <v>245</v>
      </c>
      <c r="C32" s="81">
        <v>11791.84</v>
      </c>
      <c r="D32" s="81">
        <v>286521.01999999944</v>
      </c>
    </row>
    <row r="33" spans="2:4" ht="12.75" customHeight="1">
      <c r="B33" s="87" t="s">
        <v>246</v>
      </c>
      <c r="C33" s="81">
        <v>0</v>
      </c>
      <c r="D33" s="81">
        <v>0</v>
      </c>
    </row>
    <row r="34" spans="2:4" ht="12.75" customHeight="1">
      <c r="B34" s="87" t="s">
        <v>247</v>
      </c>
      <c r="C34" s="88">
        <v>210000</v>
      </c>
      <c r="D34" s="88">
        <v>295000</v>
      </c>
    </row>
    <row r="35" spans="2:4" ht="12.75" customHeight="1">
      <c r="B35" s="89" t="s">
        <v>236</v>
      </c>
      <c r="C35" s="80">
        <v>210000</v>
      </c>
      <c r="D35" s="80">
        <v>295000</v>
      </c>
    </row>
    <row r="36" spans="2:4" ht="12.75" customHeight="1">
      <c r="B36" s="89" t="s">
        <v>237</v>
      </c>
      <c r="C36" s="88">
        <v>0</v>
      </c>
      <c r="D36" s="88">
        <v>0</v>
      </c>
    </row>
    <row r="37" spans="2:4" ht="12.75" customHeight="1">
      <c r="B37" s="89" t="s">
        <v>248</v>
      </c>
      <c r="C37" s="81">
        <v>0</v>
      </c>
      <c r="D37" s="81">
        <v>0</v>
      </c>
    </row>
    <row r="38" spans="2:4" ht="12.75" customHeight="1">
      <c r="B38" s="89" t="s">
        <v>249</v>
      </c>
      <c r="C38" s="81">
        <v>0</v>
      </c>
      <c r="D38" s="81">
        <v>0</v>
      </c>
    </row>
    <row r="39" spans="2:4" ht="12.75" customHeight="1">
      <c r="B39" s="87" t="s">
        <v>250</v>
      </c>
      <c r="C39" s="81">
        <v>0</v>
      </c>
      <c r="D39" s="81">
        <v>0</v>
      </c>
    </row>
    <row r="40" spans="2:4" ht="12.75" customHeight="1">
      <c r="B40" s="82" t="s">
        <v>251</v>
      </c>
      <c r="C40" s="83">
        <v>152782.37</v>
      </c>
      <c r="D40" s="83">
        <v>-581521.01999999944</v>
      </c>
    </row>
    <row r="41" spans="2:4" ht="12.75" customHeight="1">
      <c r="B41" s="84" t="s">
        <v>124</v>
      </c>
      <c r="C41" s="85">
        <v>0</v>
      </c>
      <c r="D41" s="85">
        <v>0</v>
      </c>
    </row>
    <row r="42" spans="2:4" ht="12.75" customHeight="1">
      <c r="B42" s="86" t="s">
        <v>232</v>
      </c>
      <c r="C42" s="78">
        <v>1503893.89</v>
      </c>
      <c r="D42" s="78">
        <v>4749306.4800000004</v>
      </c>
    </row>
    <row r="43" spans="2:4" ht="12.75" customHeight="1">
      <c r="B43" s="91" t="s">
        <v>252</v>
      </c>
      <c r="C43" s="92">
        <v>0</v>
      </c>
      <c r="D43" s="92">
        <v>0</v>
      </c>
    </row>
    <row r="44" spans="2:4" ht="12.75" customHeight="1">
      <c r="B44" s="87" t="s">
        <v>253</v>
      </c>
      <c r="C44" s="81">
        <v>1503893.89</v>
      </c>
      <c r="D44" s="81">
        <v>4749306.4800000004</v>
      </c>
    </row>
    <row r="45" spans="2:4" ht="12.75" customHeight="1">
      <c r="B45" s="89" t="s">
        <v>254</v>
      </c>
      <c r="C45" s="81">
        <v>0</v>
      </c>
      <c r="D45" s="81">
        <v>0</v>
      </c>
    </row>
    <row r="46" spans="2:4" ht="12.75" customHeight="1">
      <c r="B46" s="89" t="s">
        <v>255</v>
      </c>
      <c r="C46" s="81">
        <v>1560.95</v>
      </c>
      <c r="D46" s="81">
        <v>0</v>
      </c>
    </row>
    <row r="47" spans="2:4" ht="12.75" customHeight="1">
      <c r="B47" s="90" t="s">
        <v>244</v>
      </c>
      <c r="C47" s="78">
        <v>2711101.32</v>
      </c>
      <c r="D47" s="78">
        <v>3771591.62</v>
      </c>
    </row>
    <row r="48" spans="2:4" ht="12.75" customHeight="1">
      <c r="B48" s="87" t="s">
        <v>256</v>
      </c>
      <c r="C48" s="81">
        <v>0</v>
      </c>
      <c r="D48" s="81">
        <v>0</v>
      </c>
    </row>
    <row r="49" spans="2:4" ht="12.75" customHeight="1">
      <c r="B49" s="87" t="s">
        <v>257</v>
      </c>
      <c r="C49" s="81">
        <v>0</v>
      </c>
      <c r="D49" s="81">
        <v>0</v>
      </c>
    </row>
    <row r="50" spans="2:4" ht="12.75" customHeight="1">
      <c r="B50" s="87" t="s">
        <v>258</v>
      </c>
      <c r="C50" s="81">
        <v>0</v>
      </c>
      <c r="D50" s="81">
        <v>0</v>
      </c>
    </row>
    <row r="51" spans="2:4" ht="12.75" customHeight="1">
      <c r="B51" s="87" t="s">
        <v>259</v>
      </c>
      <c r="C51" s="81">
        <v>2580804.06</v>
      </c>
      <c r="D51" s="81">
        <v>3616507.14</v>
      </c>
    </row>
    <row r="52" spans="2:4" ht="12.75" customHeight="1">
      <c r="B52" s="87" t="s">
        <v>260</v>
      </c>
      <c r="C52" s="81">
        <v>0</v>
      </c>
      <c r="D52" s="81">
        <v>0</v>
      </c>
    </row>
    <row r="53" spans="2:4" ht="12.75" customHeight="1">
      <c r="B53" s="87" t="s">
        <v>261</v>
      </c>
      <c r="C53" s="81">
        <v>0</v>
      </c>
      <c r="D53" s="81">
        <v>0</v>
      </c>
    </row>
    <row r="54" spans="2:4" ht="12.75" customHeight="1">
      <c r="B54" s="87" t="s">
        <v>262</v>
      </c>
      <c r="C54" s="81">
        <v>96807.039999999994</v>
      </c>
      <c r="D54" s="81">
        <v>87013.35</v>
      </c>
    </row>
    <row r="55" spans="2:4" ht="12.75" customHeight="1">
      <c r="B55" s="87" t="s">
        <v>263</v>
      </c>
      <c r="C55" s="81">
        <v>33490.22</v>
      </c>
      <c r="D55" s="81">
        <v>68071.12999999999</v>
      </c>
    </row>
    <row r="56" spans="2:4" ht="12.75" customHeight="1">
      <c r="B56" s="87" t="s">
        <v>264</v>
      </c>
      <c r="C56" s="81">
        <v>0</v>
      </c>
      <c r="D56" s="81">
        <v>0</v>
      </c>
    </row>
    <row r="57" spans="2:4" ht="12.75" customHeight="1">
      <c r="B57" s="82" t="s">
        <v>265</v>
      </c>
      <c r="C57" s="83">
        <v>977714.86000000034</v>
      </c>
      <c r="D57" s="83">
        <v>977714.86000000034</v>
      </c>
    </row>
    <row r="58" spans="2:4" ht="12.75" customHeight="1">
      <c r="B58" s="93" t="s">
        <v>266</v>
      </c>
      <c r="C58" s="26">
        <v>-403036.42</v>
      </c>
      <c r="D58" s="26">
        <v>1727134.8000000012</v>
      </c>
    </row>
    <row r="59" spans="2:4" ht="12.75" customHeight="1">
      <c r="B59" s="94" t="s">
        <v>125</v>
      </c>
      <c r="C59" s="95">
        <v>-403036.42</v>
      </c>
      <c r="D59" s="95">
        <v>1727134.8</v>
      </c>
    </row>
    <row r="60" spans="2:4" ht="12.75" customHeight="1">
      <c r="B60" s="89" t="s">
        <v>267</v>
      </c>
      <c r="C60" s="81">
        <v>0</v>
      </c>
      <c r="D60" s="81">
        <v>0</v>
      </c>
    </row>
    <row r="61" spans="2:4" ht="12.75" customHeight="1">
      <c r="B61" s="96" t="s">
        <v>126</v>
      </c>
      <c r="C61" s="97">
        <v>2589118.58</v>
      </c>
      <c r="D61" s="97">
        <v>861983.78</v>
      </c>
    </row>
    <row r="62" spans="2:4" ht="12.75" customHeight="1">
      <c r="B62" s="93" t="s">
        <v>268</v>
      </c>
      <c r="C62" s="26">
        <v>2186082.16</v>
      </c>
      <c r="D62" s="26">
        <v>2589118.580000001</v>
      </c>
    </row>
    <row r="63" spans="2:4" ht="12.75" customHeight="1">
      <c r="B63" s="89" t="s">
        <v>269</v>
      </c>
      <c r="C63" s="81">
        <v>0</v>
      </c>
      <c r="D63" s="81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D62 C5:D17 C21:D31 C19:D19 C33:D40" xr:uid="{00000000-0002-0000-0500-000000000000}">
      <formula1>-9.99999999999999E+68</formula1>
    </dataValidation>
  </dataValidations>
  <hyperlinks>
    <hyperlink ref="F9" location="'Bilans Aktywa'!A1" display="Bilanas - Aktywa" xr:uid="{00000000-0004-0000-0500-000000000000}"/>
    <hyperlink ref="F10" location="'Bilans Pasywa'!A1" display="Bilans - Pasywa" xr:uid="{00000000-0004-0000-0500-000001000000}"/>
    <hyperlink ref="F11" location="RZiS!A1" display="Rachunek Zysków i Strat" xr:uid="{00000000-0004-0000-0500-000002000000}"/>
    <hyperlink ref="F13" location="RPP!A1" display="Rachunek Przepływów Pieniężnych" xr:uid="{00000000-0004-0000-0500-000003000000}"/>
    <hyperlink ref="F12" location="ZZKW!A1" display="Zestawienie Zmian w Kapitale Własnym" xr:uid="{00000000-0004-0000-0500-000004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2016</vt:lpstr>
      <vt:lpstr>Bilans Aktywa</vt:lpstr>
      <vt:lpstr>Bilans Pasywa</vt:lpstr>
      <vt:lpstr>RZiS</vt:lpstr>
      <vt:lpstr>ZZKW</vt:lpstr>
      <vt:lpstr>RPP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Agata Januchowska</cp:lastModifiedBy>
  <dcterms:created xsi:type="dcterms:W3CDTF">2013-04-02T07:26:46Z</dcterms:created>
  <dcterms:modified xsi:type="dcterms:W3CDTF">2017-11-27T08:13:56Z</dcterms:modified>
</cp:coreProperties>
</file>